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4580" activeTab="0"/>
  </bookViews>
  <sheets>
    <sheet name="最新版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<sst xmlns="http://schemas.openxmlformats.org/spreadsheetml/2006/main" count="24" uniqueCount="23">
  <si>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道路種別</t>
  </si>
  <si>
    <t>路線数</t>
  </si>
  <si>
    <t>改良状況</t>
  </si>
  <si>
    <t>舗装状況</t>
  </si>
  <si>
    <t>橋梁（永久橋）</t>
  </si>
  <si>
    <t>橋数</t>
  </si>
  <si>
    <t>主要地方道</t>
  </si>
  <si>
    <t>一般県道</t>
  </si>
  <si>
    <t>町道</t>
  </si>
  <si>
    <t>その他</t>
  </si>
  <si>
    <t>合計</t>
  </si>
  <si>
    <t>実延長</t>
  </si>
  <si>
    <t>改良済</t>
  </si>
  <si>
    <t>改良率</t>
  </si>
  <si>
    <t>舗装済</t>
  </si>
  <si>
    <t>舗装率</t>
  </si>
  <si>
    <t>延長</t>
  </si>
  <si>
    <t>１級町道</t>
  </si>
  <si>
    <t>２級町道</t>
  </si>
  <si>
    <t>県道</t>
  </si>
  <si>
    <t>計</t>
  </si>
  <si>
    <r>
      <t>(資料：</t>
    </r>
    <r>
      <rPr>
        <sz val="11"/>
        <rFont val="ＭＳ Ｐゴシック"/>
        <family val="3"/>
      </rPr>
      <t>建設課)　(単位：本・m・％)</t>
    </r>
  </si>
  <si>
    <r>
      <t>道路整備状況</t>
    </r>
    <r>
      <rPr>
        <sz val="11"/>
        <rFont val="ＭＳ Ｐゴシック"/>
        <family val="3"/>
      </rPr>
      <t>(平成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月1日現在)
</t>
    </r>
    <r>
      <rPr>
        <sz val="11"/>
        <rFont val="ＭＳ Ｐゴシック"/>
        <family val="3"/>
      </rPr>
      <t xml:space="preserve">                   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</si>
</sst>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;[Red]\-#,##0.0"/>
    <numFmt numFmtId="179" formatCode="#,##0.0_);[Red]\(#,##0.0\)"/>
    <numFmt numFmtId="180" formatCode="0.0_);[Red]\(0.0\)"/>
    <numFmt numFmtId="181" formatCode="#,##0_ "/>
    <numFmt numFmtId="182" formatCode="#,##0.0_ "/>
    <numFmt numFmtId="183" formatCode="0.0%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"/>
    <numFmt numFmtId="189" formatCode="#,##0.0"/>
    <numFmt numFmtId="190" formatCode="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48" applyNumberFormat="1" applyFont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0" fillId="33" borderId="10" xfId="48" applyNumberFormat="1" applyFon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Font="1" applyAlignment="1">
      <alignment vertical="center"/>
    </xf>
    <xf numFmtId="183" fontId="0" fillId="0" borderId="10" xfId="42" applyNumberFormat="1" applyFont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48" applyNumberFormat="1" applyFont="1" applyBorder="1" applyAlignment="1">
      <alignment vertical="center"/>
    </xf>
    <xf numFmtId="178" fontId="0" fillId="0" borderId="10" xfId="48" applyNumberFormat="1" applyFont="1" applyBorder="1" applyAlignment="1">
      <alignment vertical="center"/>
    </xf>
    <xf numFmtId="178" fontId="0" fillId="0" borderId="10" xfId="48" applyNumberFormat="1" applyFont="1" applyFill="1" applyBorder="1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33" borderId="10" xfId="0" applyNumberFormat="1" applyFill="1" applyBorder="1" applyAlignment="1">
      <alignment vertical="center"/>
    </xf>
    <xf numFmtId="0" fontId="0" fillId="33" borderId="11" xfId="0" applyNumberFormat="1" applyFont="1" applyFill="1" applyBorder="1" applyAlignment="1">
      <alignment vertical="center"/>
    </xf>
    <xf numFmtId="0" fontId="0" fillId="33" borderId="12" xfId="0" applyNumberFormat="1" applyFont="1" applyFill="1" applyBorder="1" applyAlignment="1">
      <alignment vertical="center"/>
    </xf>
    <xf numFmtId="0" fontId="0" fillId="33" borderId="13" xfId="0" applyNumberFormat="1" applyFont="1" applyFill="1" applyBorder="1" applyAlignment="1">
      <alignment vertical="center"/>
    </xf>
    <xf numFmtId="0" fontId="0" fillId="33" borderId="14" xfId="0" applyNumberFormat="1" applyFont="1" applyFill="1" applyBorder="1" applyAlignment="1">
      <alignment vertical="center"/>
    </xf>
    <xf numFmtId="0" fontId="0" fillId="33" borderId="15" xfId="0" applyNumberFormat="1" applyFont="1" applyFill="1" applyBorder="1" applyAlignment="1">
      <alignment vertical="center"/>
    </xf>
    <xf numFmtId="0" fontId="0" fillId="33" borderId="1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zoomScalePageLayoutView="0" workbookViewId="0" topLeftCell="A1">
      <selection activeCell="M8" sqref="M8"/>
    </sheetView>
  </sheetViews>
  <sheetFormatPr defaultColWidth="9.00390625" defaultRowHeight="13.5"/>
  <cols>
    <col min="1" max="1" width="5.25390625" style="1" bestFit="1" customWidth="1"/>
    <col min="2" max="2" width="11.00390625" style="1" bestFit="1" customWidth="1"/>
    <col min="3" max="3" width="7.125" style="1" bestFit="1" customWidth="1"/>
    <col min="4" max="5" width="9.875" style="2" bestFit="1" customWidth="1"/>
    <col min="6" max="6" width="7.125" style="1" bestFit="1" customWidth="1"/>
    <col min="7" max="7" width="9.875" style="2" bestFit="1" customWidth="1"/>
    <col min="8" max="8" width="7.125" style="1" bestFit="1" customWidth="1"/>
    <col min="9" max="9" width="5.25390625" style="1" bestFit="1" customWidth="1"/>
    <col min="10" max="10" width="7.875" style="2" bestFit="1" customWidth="1"/>
    <col min="11" max="16384" width="9.00390625" style="1" customWidth="1"/>
  </cols>
  <sheetData>
    <row r="1" spans="1:5" ht="13.5" customHeight="1">
      <c r="A1" s="15" t="s">
        <v>22</v>
      </c>
      <c r="B1" s="15"/>
      <c r="C1" s="15"/>
      <c r="D1" s="15"/>
      <c r="E1" s="15"/>
    </row>
    <row r="2" spans="1:3" ht="13.5">
      <c r="A2" s="6" t="s">
        <v>21</v>
      </c>
      <c r="B2" s="6"/>
      <c r="C2" s="6"/>
    </row>
    <row r="3" spans="1:11" ht="13.5">
      <c r="A3" s="16" t="s">
        <v>0</v>
      </c>
      <c r="B3" s="16"/>
      <c r="C3" s="16" t="s">
        <v>1</v>
      </c>
      <c r="D3" s="22" t="s">
        <v>11</v>
      </c>
      <c r="E3" s="16" t="s">
        <v>2</v>
      </c>
      <c r="F3" s="16"/>
      <c r="G3" s="16" t="s">
        <v>3</v>
      </c>
      <c r="H3" s="16"/>
      <c r="I3" s="16" t="s">
        <v>4</v>
      </c>
      <c r="J3" s="16"/>
      <c r="K3" s="14"/>
    </row>
    <row r="4" spans="1:10" ht="13.5">
      <c r="A4" s="16"/>
      <c r="B4" s="16"/>
      <c r="C4" s="16"/>
      <c r="D4" s="22"/>
      <c r="E4" s="4" t="s">
        <v>12</v>
      </c>
      <c r="F4" s="3" t="s">
        <v>13</v>
      </c>
      <c r="G4" s="4" t="s">
        <v>14</v>
      </c>
      <c r="H4" s="3" t="s">
        <v>15</v>
      </c>
      <c r="I4" s="3" t="s">
        <v>5</v>
      </c>
      <c r="J4" s="4" t="s">
        <v>16</v>
      </c>
    </row>
    <row r="5" spans="1:10" ht="13.5">
      <c r="A5" s="16" t="s">
        <v>19</v>
      </c>
      <c r="B5" s="3" t="s">
        <v>6</v>
      </c>
      <c r="C5" s="5">
        <v>3</v>
      </c>
      <c r="D5" s="12">
        <v>34454.4</v>
      </c>
      <c r="E5" s="12">
        <v>34454.4</v>
      </c>
      <c r="F5" s="7">
        <f aca="true" t="shared" si="0" ref="F5:F12">E5/D5</f>
        <v>1</v>
      </c>
      <c r="G5" s="12">
        <v>34454.4</v>
      </c>
      <c r="H5" s="7">
        <f aca="true" t="shared" si="1" ref="H5:H12">G5/D5</f>
        <v>1</v>
      </c>
      <c r="I5" s="8">
        <v>32</v>
      </c>
      <c r="J5" s="13">
        <v>908.5</v>
      </c>
    </row>
    <row r="6" spans="1:10" ht="13.5">
      <c r="A6" s="16"/>
      <c r="B6" s="3" t="s">
        <v>7</v>
      </c>
      <c r="C6" s="5">
        <v>4</v>
      </c>
      <c r="D6" s="12">
        <v>16787.9</v>
      </c>
      <c r="E6" s="12">
        <v>6412.8</v>
      </c>
      <c r="F6" s="7">
        <f t="shared" si="0"/>
        <v>0.3819894090386528</v>
      </c>
      <c r="G6" s="12">
        <v>16550.8</v>
      </c>
      <c r="H6" s="7">
        <f t="shared" si="1"/>
        <v>0.9858767326467276</v>
      </c>
      <c r="I6" s="8">
        <v>14</v>
      </c>
      <c r="J6" s="13">
        <v>352.9</v>
      </c>
    </row>
    <row r="7" spans="1:10" ht="13.5">
      <c r="A7" s="16"/>
      <c r="B7" s="3" t="s">
        <v>20</v>
      </c>
      <c r="C7" s="5">
        <f>SUM(C5:C6)</f>
        <v>7</v>
      </c>
      <c r="D7" s="12">
        <f>SUM(D5:D6)</f>
        <v>51242.3</v>
      </c>
      <c r="E7" s="12">
        <f>SUM(E5:E6)</f>
        <v>40867.200000000004</v>
      </c>
      <c r="F7" s="7">
        <f t="shared" si="0"/>
        <v>0.7975286042976213</v>
      </c>
      <c r="G7" s="12">
        <f>SUM(G5:G6)</f>
        <v>51005.2</v>
      </c>
      <c r="H7" s="7">
        <f t="shared" si="1"/>
        <v>0.9953729633525427</v>
      </c>
      <c r="I7" s="11">
        <f>SUM(I5:I6)</f>
        <v>46</v>
      </c>
      <c r="J7" s="12">
        <f>SUM(J5:J6)</f>
        <v>1261.4</v>
      </c>
    </row>
    <row r="8" spans="1:10" ht="13.5">
      <c r="A8" s="17" t="s">
        <v>8</v>
      </c>
      <c r="B8" s="9" t="s">
        <v>17</v>
      </c>
      <c r="C8" s="10">
        <v>3</v>
      </c>
      <c r="D8" s="12">
        <v>11688</v>
      </c>
      <c r="E8" s="12">
        <v>10270.7</v>
      </c>
      <c r="F8" s="7">
        <f t="shared" si="0"/>
        <v>0.8787388774811773</v>
      </c>
      <c r="G8" s="12">
        <v>11688</v>
      </c>
      <c r="H8" s="7">
        <f t="shared" si="1"/>
        <v>1</v>
      </c>
      <c r="I8" s="10">
        <v>5</v>
      </c>
      <c r="J8" s="12">
        <v>59.7</v>
      </c>
    </row>
    <row r="9" spans="1:10" ht="13.5">
      <c r="A9" s="18"/>
      <c r="B9" s="9" t="s">
        <v>18</v>
      </c>
      <c r="C9" s="10">
        <v>19</v>
      </c>
      <c r="D9" s="12">
        <v>21944.6</v>
      </c>
      <c r="E9" s="12">
        <v>19119.2</v>
      </c>
      <c r="F9" s="7">
        <f t="shared" si="0"/>
        <v>0.8712485076055158</v>
      </c>
      <c r="G9" s="12">
        <v>21944.6</v>
      </c>
      <c r="H9" s="7">
        <f t="shared" si="1"/>
        <v>1</v>
      </c>
      <c r="I9" s="10">
        <v>17</v>
      </c>
      <c r="J9" s="12">
        <v>904.6</v>
      </c>
    </row>
    <row r="10" spans="1:10" ht="13.5">
      <c r="A10" s="18"/>
      <c r="B10" s="9" t="s">
        <v>9</v>
      </c>
      <c r="C10" s="10">
        <v>386</v>
      </c>
      <c r="D10" s="12">
        <v>87271.6</v>
      </c>
      <c r="E10" s="12">
        <v>44995.6</v>
      </c>
      <c r="F10" s="7">
        <f t="shared" si="0"/>
        <v>0.5155812429243877</v>
      </c>
      <c r="G10" s="12">
        <v>84333</v>
      </c>
      <c r="H10" s="7">
        <f t="shared" si="1"/>
        <v>0.9663281067380453</v>
      </c>
      <c r="I10" s="10">
        <v>42</v>
      </c>
      <c r="J10" s="12">
        <v>390.1</v>
      </c>
    </row>
    <row r="11" spans="1:10" ht="13.5">
      <c r="A11" s="19"/>
      <c r="B11" s="9" t="s">
        <v>20</v>
      </c>
      <c r="C11" s="10">
        <f>SUM(C8:C10)</f>
        <v>408</v>
      </c>
      <c r="D11" s="12">
        <f>SUM(D8:D10)</f>
        <v>120904.20000000001</v>
      </c>
      <c r="E11" s="12">
        <f>SUM(E8:E10)</f>
        <v>74385.5</v>
      </c>
      <c r="F11" s="7">
        <f t="shared" si="0"/>
        <v>0.6152433083383373</v>
      </c>
      <c r="G11" s="12">
        <f>SUM(G8:G10)</f>
        <v>117965.6</v>
      </c>
      <c r="H11" s="7">
        <f t="shared" si="1"/>
        <v>0.9756948063011872</v>
      </c>
      <c r="I11" s="10">
        <v>64</v>
      </c>
      <c r="J11" s="12">
        <f>SUM(J8:J10)</f>
        <v>1354.4</v>
      </c>
    </row>
    <row r="12" spans="1:10" ht="13.5">
      <c r="A12" s="20" t="s">
        <v>10</v>
      </c>
      <c r="B12" s="21"/>
      <c r="C12" s="10">
        <f>SUM(C11,C7)</f>
        <v>415</v>
      </c>
      <c r="D12" s="12">
        <f>SUM(D11,D7)</f>
        <v>172146.5</v>
      </c>
      <c r="E12" s="12">
        <f>SUM(E11,E7)</f>
        <v>115252.70000000001</v>
      </c>
      <c r="F12" s="7">
        <f t="shared" si="0"/>
        <v>0.669503591417775</v>
      </c>
      <c r="G12" s="12">
        <f>SUM(G11,G7)</f>
        <v>168970.8</v>
      </c>
      <c r="H12" s="7">
        <f t="shared" si="1"/>
        <v>0.9815523405936222</v>
      </c>
      <c r="I12" s="10">
        <f>SUM(I11,I7)</f>
        <v>110</v>
      </c>
      <c r="J12" s="12">
        <f>SUM(J11,J7)</f>
        <v>2615.8</v>
      </c>
    </row>
  </sheetData>
  <sheetProtection/>
  <mergeCells count="10">
    <mergeCell ref="A1:E1"/>
    <mergeCell ref="G3:H3"/>
    <mergeCell ref="I3:J3"/>
    <mergeCell ref="A5:A7"/>
    <mergeCell ref="A8:A11"/>
    <mergeCell ref="A12:B12"/>
    <mergeCell ref="A3:B4"/>
    <mergeCell ref="C3:C4"/>
    <mergeCell ref="D3:D4"/>
    <mergeCell ref="E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縄手　智洋</cp:lastModifiedBy>
  <cp:lastPrinted>2018-05-31T04:37:47Z</cp:lastPrinted>
  <dcterms:created xsi:type="dcterms:W3CDTF">2003-01-16T07:11:45Z</dcterms:created>
  <dcterms:modified xsi:type="dcterms:W3CDTF">2018-06-01T09:40:35Z</dcterms:modified>
  <cp:category/>
  <cp:version/>
  <cp:contentType/>
  <cp:contentStatus/>
</cp:coreProperties>
</file>