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総務課\■阪口昇吾（R4宇田使用中）\財政関係\C-0-8-1-2_財政状況資料集綴\R4\R4.9.9_R2財政状況資料集（追加分）\提出ファイル\R4.9.16_再提出\"/>
    </mc:Choice>
  </mc:AlternateContent>
  <bookViews>
    <workbookView xWindow="1185"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W42" i="10" s="1"/>
  <c r="BW43" i="10" s="1"/>
  <c r="BE34" i="10"/>
  <c r="C34" i="10"/>
  <c r="C35" i="10" s="1"/>
  <c r="U34" i="10" l="1"/>
  <c r="U35" i="10" s="1"/>
  <c r="U36" i="10" s="1"/>
  <c r="U37" i="10" s="1"/>
  <c r="C36" i="10"/>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<sst xmlns="http://schemas.openxmlformats.org/spreadsheetml/2006/main" count="1242" uniqueCount="619">
  <si>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</si>
  <si>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</si>
  <si>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</si>
  <si>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</si>
  <si>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</si>
  <si>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</si>
  <si>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</si>
  <si>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</si>
  <si>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</si>
  <si>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</si>
  <si>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</si>
  <si>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</si>
  <si>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</si>
  <si>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</si>
  <si>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</si>
  <si>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</si>
  <si>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</si>
  <si>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</si>
  <si>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</si>
  <si>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</si>
  <si>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</si>
  <si>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</si>
  <si>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</si>
  <si>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</si>
  <si>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</si>
  <si>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</si>
  <si>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</si>
  <si>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</si>
  <si>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</si>
  <si>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</si>
  <si>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</si>
  <si>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</si>
  <si>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</si>
  <si>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</si>
  <si>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</si>
  <si>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</si>
  <si>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</si>
  <si>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</si>
  <si>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</si>
  <si>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</si>
  <si>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</si>
  <si>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</si>
  <si>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</si>
  <si>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</si>
  <si>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</si>
  <si>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</si>
  <si>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</si>
  <si>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</si>
  <si>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</si>
  <si>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</si>
  <si>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</si>
  <si>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</si>
  <si>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</si>
  <si>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</si>
  <si>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</si>
  <si>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</si>
  <si>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</si>
  <si>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</si>
  <si>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</si>
  <si>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</si>
  <si>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</si>
  <si>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</si>
  <si>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</si>
  <si>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</si>
  <si>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</si>
  <si>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</si>
  <si>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</si>
  <si>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</si>
  <si>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</si>
  <si>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</si>
  <si>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</si>
  <si>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</si>
  <si>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</si>
  <si>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</si>
  <si>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</si>
  <si>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</si>
  <si>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</si>
  <si>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</si>
  <si>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</si>
  <si>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</si>
  <si>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</si>
  <si>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</si>
  <si>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</si>
  <si>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</si>
  <si>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</si>
  <si>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</si>
  <si>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</si>
  <si>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</si>
  <si>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</si>
  <si>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</si>
  <si>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</si>
  <si>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</si>
  <si>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</si>
  <si>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</si>
  <si>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</si>
  <si>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</si>
  <si>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</si>
  <si>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</si>
  <si>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</si>
  <si>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</si>
  <si>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</si>
  <si>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</si>
  <si>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</si>
  <si>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</si>
  <si>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</si>
  <si>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</si>
  <si>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</si>
  <si>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</si>
  <si>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</si>
  <si>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</si>
  <si>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</si>
  <si>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</si>
  <si>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</si>
  <si>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</si>
  <si>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</si>
  <si>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</si>
  <si>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</si>
  <si>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</si>
  <si>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</si>
  <si>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</si>
  <si>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</si>
  <si>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</si>
  <si>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</si>
  <si>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</si>
  <si>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</si>
  <si>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</si>
  <si>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</si>
  <si>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</si>
  <si>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</si>
  <si>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</si>
  <si>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</si>
  <si>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</si>
  <si>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</si>
  <si>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</si>
  <si>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</si>
  <si>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</si>
  <si>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</si>
  <si>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</si>
  <si>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</si>
  <si>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</si>
  <si>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</si>
  <si>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</si>
  <si>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</si>
  <si>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</si>
  <si>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</si>
  <si>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</si>
  <si>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</si>
  <si>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</si>
  <si>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</si>
  <si>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</si>
  <si>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</si>
  <si>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</si>
  <si>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</si>
  <si>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</si>
  <si>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</si>
  <si>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</si>
  <si>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</si>
  <si>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</si>
  <si>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</si>
  <si>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</si>
  <si>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</si>
  <si>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</si>
  <si>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</si>
  <si>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</si>
  <si>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</si>
  <si>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</si>
  <si>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</si>
  <si>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</si>
  <si>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</si>
  <si>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</si>
  <si>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</si>
  <si>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</si>
  <si>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</si>
  <si>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</si>
  <si>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</si>
  <si>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</si>
  <si>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</si>
  <si>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</si>
  <si>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</si>
  <si>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</si>
  <si>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</si>
  <si>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</si>
  <si>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</si>
  <si>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</si>
  <si>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</si>
  <si>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</si>
  <si>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</si>
  <si>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</si>
  <si>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</si>
  <si>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</si>
  <si>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</si>
  <si>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</si>
  <si>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</si>
  <si>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</si>
  <si>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</si>
  <si>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</si>
  <si>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</si>
  <si>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</si>
  <si>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</si>
  <si>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</si>
  <si>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</si>
  <si>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</si>
  <si>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</si>
  <si>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</si>
  <si>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</si>
  <si>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</si>
  <si>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</si>
  <si>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</si>
  <si>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</si>
  <si>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</si>
  <si>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</si>
  <si>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</si>
  <si>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</si>
  <si>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</si>
  <si>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</si>
  <si>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</si>
  <si>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</si>
  <si>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</si>
  <si>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</si>
  <si>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</si>
  <si>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三重県度会町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</si>
  <si>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</si>
  <si>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</si>
  <si>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</si>
  <si>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</si>
  <si>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</si>
  <si>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</si>
  <si>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</si>
  <si>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</si>
  <si>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</si>
  <si>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</si>
  <si>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</si>
  <si>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</si>
  <si>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</si>
  <si>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</si>
  <si>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</si>
  <si>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</si>
  <si>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</si>
  <si>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</si>
  <si>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</si>
  <si>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</si>
  <si>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</si>
  <si>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</si>
  <si>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</si>
  <si>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</si>
  <si>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</si>
  <si>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</si>
  <si>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</si>
  <si>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</si>
  <si>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</si>
  <si>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</si>
  <si>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</si>
  <si>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</si>
  <si>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</si>
  <si>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</si>
  <si>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</si>
  <si>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</si>
  <si>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</si>
  <si>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</si>
  <si>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</si>
  <si>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</si>
  <si>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</si>
  <si>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</si>
  <si>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</si>
  <si>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</si>
  <si>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</si>
  <si>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</si>
  <si>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</si>
  <si>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</si>
  <si>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</si>
  <si>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</si>
  <si>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</si>
  <si>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</si>
  <si>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</si>
  <si>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</si>
  <si>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</si>
  <si>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</si>
  <si>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</si>
  <si>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</si>
  <si>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</si>
  <si>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</si>
  <si>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</si>
  <si>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</si>
  <si>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</si>
  <si>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</si>
  <si>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</si>
  <si>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</si>
  <si>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</si>
  <si>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</si>
  <si>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</si>
  <si>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</si>
  <si>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</si>
  <si>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</si>
  <si>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</si>
  <si>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</si>
  <si>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</si>
  <si>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</si>
  <si>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</si>
  <si>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</si>
  <si>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</si>
  <si>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</si>
  <si>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</si>
  <si>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</si>
  <si>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</si>
  <si>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</si>
  <si>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</si>
  <si>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</si>
  <si>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</si>
  <si>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</si>
  <si>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</si>
  <si>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</si>
  <si>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</si>
  <si>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</si>
  <si>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</si>
  <si>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</si>
  <si>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</si>
  <si>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</si>
  <si>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</si>
  <si>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</si>
  <si>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</si>
  <si>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</si>
  <si>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</si>
  <si>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</si>
  <si>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</si>
  <si>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</si>
  <si>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</si>
  <si>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</si>
  <si>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</si>
  <si>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</si>
  <si>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</si>
  <si>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</si>
  <si>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</si>
  <si>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</si>
  <si>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</si>
  <si>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</si>
  <si>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</si>
  <si>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</si>
  <si>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</si>
  <si>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</si>
  <si>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</si>
  <si>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</si>
  <si>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</si>
  <si>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</si>
  <si>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</si>
  <si>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</si>
  <si>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</si>
  <si>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</si>
  <si>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</si>
  <si>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</si>
  <si>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</si>
  <si>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</si>
  <si>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</si>
  <si>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</si>
  <si>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</si>
  <si>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</si>
  <si>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</si>
  <si>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</si>
  <si>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</si>
  <si>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</si>
  <si>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</si>
  <si>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</si>
  <si>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</si>
  <si>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</si>
  <si>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</si>
  <si>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</si>
  <si>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</si>
  <si>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</si>
  <si>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</si>
  <si>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</si>
  <si>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</si>
  <si>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</si>
  <si>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</si>
  <si>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</si>
  <si>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</si>
  <si>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三重県度会町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</si>
  <si>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</si>
  <si>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</si>
  <si>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</si>
  <si>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</si>
  <si>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</si>
  <si>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</si>
  <si>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</si>
  <si>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</si>
  <si>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</si>
  <si>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</si>
  <si>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</si>
  <si>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</si>
  <si>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</si>
  <si>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</si>
  <si>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</si>
  <si>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</si>
  <si>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</si>
  <si>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</si>
  <si>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</si>
  <si>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</si>
  <si>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</si>
  <si>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</si>
  <si>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</si>
  <si>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</si>
  <si>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</si>
  <si>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</si>
  <si>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</si>
  <si>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</si>
  <si>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</si>
  <si>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</si>
  <si>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</si>
  <si>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</si>
  <si>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</si>
  <si>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</si>
  <si>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</si>
  <si>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</si>
  <si>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</si>
  <si>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</si>
  <si>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</si>
  <si>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</si>
  <si>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</si>
  <si>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</si>
  <si>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</si>
  <si>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</si>
  <si>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</si>
  <si>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</si>
  <si>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</si>
  <si>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</si>
  <si>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</si>
  <si>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</si>
  <si>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</si>
  <si>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</si>
  <si>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</si>
  <si>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</si>
  <si>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</si>
  <si>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</si>
  <si>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</si>
  <si>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</si>
  <si>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</si>
  <si>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</si>
  <si>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</si>
  <si>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</si>
  <si>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</si>
  <si>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</si>
  <si>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</si>
  <si>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</si>
  <si>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</si>
  <si>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</si>
  <si>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</si>
  <si>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</si>
  <si>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</si>
  <si>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</si>
  <si>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</si>
  <si>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</si>
  <si>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</si>
  <si>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</si>
  <si>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</si>
  <si>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</si>
  <si>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</si>
  <si>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</si>
  <si>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</si>
  <si>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</si>
  <si>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</si>
  <si>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</si>
  <si>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</si>
  <si>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</si>
  <si>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</si>
  <si>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</si>
  <si>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</si>
  <si>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</si>
  <si>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</si>
  <si>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</si>
  <si>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</si>
  <si>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</si>
  <si>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</si>
  <si>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</si>
  <si>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</si>
  <si>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</si>
  <si>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</si>
  <si>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</si>
  <si>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</si>
  <si>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</si>
  <si>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</si>
  <si>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</si>
  <si>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</si>
  <si>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</si>
  <si>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</si>
  <si>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</si>
  <si>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</si>
  <si>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</si>
  <si>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</si>
  <si>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</si>
  <si>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</si>
  <si>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</si>
  <si>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</si>
  <si>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</si>
  <si>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</si>
  <si>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</si>
  <si>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</si>
  <si>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</si>
  <si>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</si>
  <si>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</si>
  <si>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</si>
  <si>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</si>
  <si>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</si>
  <si>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</si>
  <si>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</si>
  <si>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</si>
  <si>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</si>
  <si>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</si>
  <si>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</si>
  <si>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</si>
  <si>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</si>
  <si>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</si>
  <si>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</si>
  <si>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</si>
  <si>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</si>
  <si>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</si>
  <si>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</si>
  <si>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</si>
  <si>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</si>
  <si>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</si>
  <si>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</si>
  <si>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</si>
  <si>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</si>
  <si>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</si>
  <si>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</si>
  <si>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</si>
  <si>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</si>
  <si>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</si>
  <si>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</si>
  <si>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</si>
  <si>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</si>
  <si>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</si>
  <si>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</si>
  <si>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</si>
  <si>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</si>
  <si>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</si>
  <si>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</si>
  <si>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</si>
  <si>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</si>
  <si>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</si>
  <si>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</si>
  <si>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</si>
  <si>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</si>
  <si>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</si>
  <si>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</si>
  <si>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</si>
  <si>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</si>
  <si>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</si>
  <si>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</si>
  <si>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</si>
  <si>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</si>
  <si>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</si>
  <si>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</si>
  <si>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</si>
  <si>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</si>
  <si>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</si>
  <si>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</si>
  <si>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</si>
  <si>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</si>
  <si>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</si>
  <si>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</si>
  <si>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</si>
  <si>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</si>
  <si>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</si>
  <si>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t>
  </si>
  <si>
    <t>▲ 1.39</t>
  </si>
  <si>
    <t>▲ 2.94</t>
  </si>
  <si>
    <t>一般会計</t>
  </si>
  <si>
    <t>国民健康保険特別会計</t>
  </si>
  <si>
    <t>水道事業会計</t>
  </si>
  <si>
    <t>介護保険特別会計</t>
  </si>
  <si>
    <t>介護サービス事業特別会計</t>
  </si>
  <si>
    <t>後期高齢者医療特別会計</t>
  </si>
  <si>
    <t>郡指導主事共同設置事業特別会計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</si>
  <si>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</si>
  <si>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</si>
  <si>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</si>
  <si>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</si>
  <si>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</si>
  <si>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</si>
  <si>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</si>
  <si>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</si>
  <si>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</si>
  <si>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</si>
  <si>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</si>
  <si>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</si>
  <si>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phoneticPr fontId="2"/>
  </si>
  <si>
    <t>わたらい老人福祉施設組合(特別養護老人ホーム真砂寮特別会計)</t>
    <rPh sb="22" eb="23">
      <t>マ</t>
    </rPh>
    <phoneticPr fontId="2"/>
  </si>
  <si>
    <t>わたらい老人福祉施設組合(特別養護老人ホームわたらい緑清苑特別会計)</t>
    <rPh sb="26" eb="27">
      <t>リョク</t>
    </rPh>
    <rPh sb="27" eb="29">
      <t>セイエン</t>
    </rPh>
    <phoneticPr fontId="2"/>
  </si>
  <si>
    <t>三重県市町総合事務組合（一般会計）</t>
    <rPh sb="0" eb="3">
      <t>ミエケン</t>
    </rPh>
    <rPh sb="3" eb="5">
      <t>シマチ</t>
    </rPh>
    <rPh sb="5" eb="7">
      <t>ソウゴウ</t>
    </rPh>
    <rPh sb="7" eb="9">
      <t>ジム</t>
    </rPh>
    <rPh sb="9" eb="11">
      <t>クミアイ</t>
    </rPh>
    <rPh sb="12" eb="14">
      <t>イッパン</t>
    </rPh>
    <rPh sb="14" eb="16">
      <t>カイケイ</t>
    </rPh>
    <phoneticPr fontId="2"/>
  </si>
  <si>
    <t>三重県市町総合事務組合（共同研修特別会計）</t>
    <phoneticPr fontId="2"/>
  </si>
  <si>
    <t>三重県市町総合事務組合（デジタル地図特別会計）</t>
    <rPh sb="16" eb="18">
      <t>チズ</t>
    </rPh>
    <phoneticPr fontId="2"/>
  </si>
  <si>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</si>
  <si>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</si>
  <si>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</si>
  <si>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</si>
  <si>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</si>
  <si>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</si>
  <si>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</si>
  <si>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</si>
  <si>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</si>
  <si>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15" eb="17">
      <t>コウキ</t>
    </rPh>
    <rPh sb="17" eb="20">
      <t>コウレイシャ</t>
    </rPh>
    <rPh sb="20" eb="22">
      <t>イリョウ</t>
    </rPh>
    <rPh sb="22" eb="24">
      <t>トクベツ</t>
    </rPh>
    <phoneticPr fontId="2"/>
  </si>
  <si>
    <t>度会土地開発公社</t>
    <rPh sb="0" eb="2">
      <t>ワタライ</t>
    </rPh>
    <rPh sb="2" eb="4">
      <t>トチ</t>
    </rPh>
    <rPh sb="4" eb="6">
      <t>カイハツ</t>
    </rPh>
    <rPh sb="6" eb="8">
      <t>コウシャ</t>
    </rPh>
    <phoneticPr fontId="2"/>
  </si>
  <si>
    <t>-</t>
    <phoneticPr fontId="2"/>
  </si>
  <si>
    <t>まちづくり施設等整備基金</t>
    <rPh sb="5" eb="12">
      <t>シセツトウセイビキキン</t>
    </rPh>
    <phoneticPr fontId="2"/>
  </si>
  <si>
    <t>教育施設整備基金</t>
    <rPh sb="0" eb="8">
      <t>キョウイクシセツセイビキキン</t>
    </rPh>
    <phoneticPr fontId="2"/>
  </si>
  <si>
    <t>公園施設保全基金</t>
    <rPh sb="0" eb="2">
      <t>コウエン</t>
    </rPh>
    <rPh sb="2" eb="4">
      <t>シセツ</t>
    </rPh>
    <rPh sb="4" eb="6">
      <t>ホゼン</t>
    </rPh>
    <rPh sb="6" eb="8">
      <t>キキン</t>
    </rPh>
    <phoneticPr fontId="2"/>
  </si>
  <si>
    <t>森林環境譲与税基金</t>
    <phoneticPr fontId="2"/>
  </si>
  <si>
    <t>地域福祉基金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</si>
  <si>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</si>
  <si>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</si>
  <si>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</si>
  <si>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</si>
  <si>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</si>
  <si>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</si>
  <si>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</si>
  <si>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</si>
  <si>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</si>
  <si>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</si>
  <si>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</si>
  <si>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地方債の発行と償還のバランス、人件費の抑制等により、将来負担比率がプラスに転じたことはないが、今後減価償却が進むと、公共施設の更新の必要性が高まり、新規の地方債発行や支出の増加が見込まれる。結果、将来負担額の増加が予想されるため、公共施設等総合管理計画、個別施設計画に基づき、計画的・効果的に取り組んでいく。</t>
    <rPh sb="5" eb="8">
      <t>チホウサイ</t>
    </rPh>
    <rPh sb="9" eb="11">
      <t>ハッコウ</t>
    </rPh>
    <rPh sb="12" eb="14">
      <t>ショウカン</t>
    </rPh>
    <rPh sb="20" eb="23">
      <t>ジンケンヒ</t>
    </rPh>
    <rPh sb="24" eb="26">
      <t>ヨクセイ</t>
    </rPh>
    <rPh sb="26" eb="27">
      <t>トウ</t>
    </rPh>
    <rPh sb="31" eb="33">
      <t>ショウライ</t>
    </rPh>
    <rPh sb="33" eb="37">
      <t>フタンヒリツ</t>
    </rPh>
    <rPh sb="42" eb="43">
      <t>テン</t>
    </rPh>
    <rPh sb="52" eb="54">
      <t>コンゴ</t>
    </rPh>
    <rPh sb="54" eb="56">
      <t>ゲンカ</t>
    </rPh>
    <rPh sb="56" eb="58">
      <t>ショウキャク</t>
    </rPh>
    <rPh sb="59" eb="60">
      <t>スス</t>
    </rPh>
    <rPh sb="63" eb="65">
      <t>コウキョウ</t>
    </rPh>
    <rPh sb="65" eb="67">
      <t>シセツ</t>
    </rPh>
    <rPh sb="68" eb="70">
      <t>コウシン</t>
    </rPh>
    <rPh sb="71" eb="74">
      <t>ヒツヨウセイ</t>
    </rPh>
    <rPh sb="75" eb="76">
      <t>タカ</t>
    </rPh>
    <rPh sb="79" eb="81">
      <t>シンキ</t>
    </rPh>
    <rPh sb="82" eb="85">
      <t>チホウサイ</t>
    </rPh>
    <rPh sb="85" eb="87">
      <t>ハッコウ</t>
    </rPh>
    <rPh sb="88" eb="90">
      <t>シシュツ</t>
    </rPh>
    <rPh sb="91" eb="93">
      <t>ゾウカ</t>
    </rPh>
    <rPh sb="94" eb="96">
      <t>ミコ</t>
    </rPh>
    <rPh sb="100" eb="102">
      <t>ケッカ</t>
    </rPh>
    <rPh sb="103" eb="105">
      <t>ショウライ</t>
    </rPh>
    <rPh sb="105" eb="108">
      <t>フタンガク</t>
    </rPh>
    <rPh sb="109" eb="111">
      <t>ゾウカ</t>
    </rPh>
    <rPh sb="112" eb="114">
      <t>ヨソウ</t>
    </rPh>
    <rPh sb="120" eb="122">
      <t>コウキョウ</t>
    </rPh>
    <rPh sb="122" eb="124">
      <t>シセツ</t>
    </rPh>
    <rPh sb="124" eb="125">
      <t>トウ</t>
    </rPh>
    <rPh sb="125" eb="127">
      <t>ソウゴウ</t>
    </rPh>
    <rPh sb="127" eb="129">
      <t>カンリ</t>
    </rPh>
    <rPh sb="129" eb="131">
      <t>ケイカク</t>
    </rPh>
    <rPh sb="132" eb="134">
      <t>コベツ</t>
    </rPh>
    <rPh sb="134" eb="136">
      <t>シセツ</t>
    </rPh>
    <rPh sb="136" eb="138">
      <t>ケイカク</t>
    </rPh>
    <rPh sb="139" eb="140">
      <t>モト</t>
    </rPh>
    <rPh sb="143" eb="146">
      <t>ケイカクテキ</t>
    </rPh>
    <rPh sb="147" eb="150">
      <t>コウカテキ</t>
    </rPh>
    <rPh sb="151" eb="152">
      <t>ト</t>
    </rPh>
    <rPh sb="153" eb="154">
      <t>ク</t>
    </rPh>
    <phoneticPr fontId="5"/>
  </si>
  <si>
    <t>　従来から地方債の発行の抑制に努めている結果、実質公債費比率は常に一桁台で推移している。今後も将来的な財政負担を常に意識し、引き続き健全な財政運営に努めていく。</t>
    <rPh sb="1" eb="3">
      <t>ジュウライ</t>
    </rPh>
    <rPh sb="5" eb="8">
      <t>チホウサイ</t>
    </rPh>
    <rPh sb="9" eb="11">
      <t>ハッコウ</t>
    </rPh>
    <rPh sb="12" eb="14">
      <t>ヨクセイ</t>
    </rPh>
    <rPh sb="15" eb="16">
      <t>ツト</t>
    </rPh>
    <rPh sb="20" eb="22">
      <t>ケッカ</t>
    </rPh>
    <rPh sb="23" eb="25">
      <t>ジッシツ</t>
    </rPh>
    <rPh sb="25" eb="28">
      <t>コウサイヒ</t>
    </rPh>
    <rPh sb="28" eb="30">
      <t>ヒリツ</t>
    </rPh>
    <rPh sb="31" eb="32">
      <t>ツネ</t>
    </rPh>
    <rPh sb="33" eb="36">
      <t>ヒトケタダイ</t>
    </rPh>
    <rPh sb="37" eb="39">
      <t>スイイ</t>
    </rPh>
    <rPh sb="44" eb="46">
      <t>コンゴ</t>
    </rPh>
    <rPh sb="47" eb="50">
      <t>ショウライテキ</t>
    </rPh>
    <rPh sb="51" eb="53">
      <t>ザイセイ</t>
    </rPh>
    <rPh sb="53" eb="55">
      <t>フタン</t>
    </rPh>
    <rPh sb="56" eb="57">
      <t>ツネ</t>
    </rPh>
    <rPh sb="58" eb="60">
      <t>イシキ</t>
    </rPh>
    <rPh sb="62" eb="63">
      <t>ヒ</t>
    </rPh>
    <rPh sb="64" eb="65">
      <t>ツヅ</t>
    </rPh>
    <rPh sb="66" eb="68">
      <t>ケンゼン</t>
    </rPh>
    <rPh sb="69" eb="71">
      <t>ザイセイ</t>
    </rPh>
    <rPh sb="71" eb="73">
      <t>ウンエイ</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</si>
</sst>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ACCB-477E-8643-878F9E113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45801</c:v>
                </c:pt>
                <c:pt idx="1">
                  <c:v>36474</c:v>
                </c:pt>
                <c:pt idx="2">
                  <c:v>39155</c:v>
                </c:pt>
                <c:pt idx="3">
                  <c:v>54594</c:v>
                </c:pt>
                <c:pt idx="4">
                  <c:v>46001</c:v>
                </c:pt>
              </c:numCache>
            </c:numRef>
          </c:val>
          <c:smooth val="0"/>
          <c:extLst>
            <c:ext xmlns:c16="http://schemas.microsoft.com/office/drawing/2014/chart" uri="{C3380CC4-5D6E-409C-BE32-E72D297353CC}">
              <c16:uniqueId val="{00000001-ACCB-477E-8643-878F9E113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3.36</c:v>
                </c:pt>
                <c:pt idx="1">
                  <c:v>3.27</c:v>
                </c:pt>
                <c:pt idx="2">
                  <c:v>3.54</c:v>
                </c:pt>
                <c:pt idx="3">
                  <c:v>4.97</c:v>
                </c:pt>
                <c:pt idx="4">
                  <c:v>5.75</c:v>
                </c:pt>
              </c:numCache>
            </c:numRef>
          </c:val>
          <c:extLst>
            <c:ext xmlns:c16="http://schemas.microsoft.com/office/drawing/2014/chart" uri="{C3380CC4-5D6E-409C-BE32-E72D297353CC}">
              <c16:uniqueId val="{00000000-2A88-4C2F-ABBE-4EE176F1A4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55.9</c:v>
                </c:pt>
                <c:pt idx="1">
                  <c:v>54.26</c:v>
                </c:pt>
                <c:pt idx="2">
                  <c:v>50.17</c:v>
                </c:pt>
                <c:pt idx="3">
                  <c:v>49.36</c:v>
                </c:pt>
                <c:pt idx="4">
                  <c:v>46.43</c:v>
                </c:pt>
              </c:numCache>
            </c:numRef>
          </c:val>
          <c:extLst>
            <c:ext xmlns:c16="http://schemas.microsoft.com/office/drawing/2014/chart" uri="{C3380CC4-5D6E-409C-BE32-E72D297353CC}">
              <c16:uniqueId val="{00000001-2A88-4C2F-ABBE-4EE176F1A4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c:v>
                </c:pt>
                <c:pt idx="1">
                  <c:v>-1.39</c:v>
                </c:pt>
                <c:pt idx="2">
                  <c:v>-2.94</c:v>
                </c:pt>
                <c:pt idx="3">
                  <c:v>0.55000000000000004</c:v>
                </c:pt>
                <c:pt idx="4">
                  <c:v>2.02</c:v>
                </c:pt>
              </c:numCache>
            </c:numRef>
          </c:val>
          <c:smooth val="0"/>
          <c:extLst>
            <c:ext xmlns:c16="http://schemas.microsoft.com/office/drawing/2014/chart" uri="{C3380CC4-5D6E-409C-BE32-E72D297353CC}">
              <c16:uniqueId val="{00000002-2A88-4C2F-ABBE-4EE176F1A4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3.12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57-4B64-8068-ECAF77380B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57-4B64-8068-ECAF77380B7D}"/>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2-FC57-4B64-8068-ECAF77380B7D}"/>
            </c:ext>
          </c:extLst>
        </c:ser>
        <c:ser>
          <c:idx val="3"/>
          <c:order val="3"/>
          <c:tx>
            <c:strRef>
              <c:f>データシート!$A$30</c:f>
              <c:strCache>
                <c:ptCount val="1"/>
                <c:pt idx="0">
                  <c:v>郡指導主事共同設置事業特別会計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3-FC57-4B64-8068-ECAF77380B7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0.01</c:v>
                </c:pt>
                <c:pt idx="8">
                  <c:v>#N/A</c:v>
                </c:pt>
                <c:pt idx="9">
                  <c:v>0.05</c:v>
                </c:pt>
              </c:numCache>
            </c:numRef>
          </c:val>
          <c:extLst>
            <c:ext xmlns:c16="http://schemas.microsoft.com/office/drawing/2014/chart" uri="{C3380CC4-5D6E-409C-BE32-E72D297353CC}">
              <c16:uniqueId val="{00000004-FC57-4B64-8068-ECAF77380B7D}"/>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0.18</c:v>
                </c:pt>
                <c:pt idx="4">
                  <c:v>#N/A</c:v>
                </c:pt>
                <c:pt idx="5">
                  <c:v>0.18</c:v>
                </c:pt>
                <c:pt idx="6">
                  <c:v>#N/A</c:v>
                </c:pt>
                <c:pt idx="7">
                  <c:v>0.2</c:v>
                </c:pt>
                <c:pt idx="8">
                  <c:v>#N/A</c:v>
                </c:pt>
                <c:pt idx="9">
                  <c:v>0.21</c:v>
                </c:pt>
              </c:numCache>
            </c:numRef>
          </c:val>
          <c:extLst>
            <c:ext xmlns:c16="http://schemas.microsoft.com/office/drawing/2014/chart" uri="{C3380CC4-5D6E-409C-BE32-E72D297353CC}">
              <c16:uniqueId val="{00000005-FC57-4B64-8068-ECAF77380B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0.42</c:v>
                </c:pt>
                <c:pt idx="4">
                  <c:v>#N/A</c:v>
                </c:pt>
                <c:pt idx="5">
                  <c:v>1.3</c:v>
                </c:pt>
                <c:pt idx="6">
                  <c:v>#N/A</c:v>
                </c:pt>
                <c:pt idx="7">
                  <c:v>2.1</c:v>
                </c:pt>
                <c:pt idx="8">
                  <c:v>#N/A</c:v>
                </c:pt>
                <c:pt idx="9">
                  <c:v>0.3</c:v>
                </c:pt>
              </c:numCache>
            </c:numRef>
          </c:val>
          <c:extLst>
            <c:ext xmlns:c16="http://schemas.microsoft.com/office/drawing/2014/chart" uri="{C3380CC4-5D6E-409C-BE32-E72D297353CC}">
              <c16:uniqueId val="{00000006-FC57-4B64-8068-ECAF77380B7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2.68</c:v>
                </c:pt>
                <c:pt idx="4">
                  <c:v>#N/A</c:v>
                </c:pt>
                <c:pt idx="5">
                  <c:v>2.2799999999999998</c:v>
                </c:pt>
                <c:pt idx="6">
                  <c:v>#N/A</c:v>
                </c:pt>
                <c:pt idx="7">
                  <c:v>2.31</c:v>
                </c:pt>
                <c:pt idx="8">
                  <c:v>#N/A</c:v>
                </c:pt>
                <c:pt idx="9">
                  <c:v>2.99</c:v>
                </c:pt>
              </c:numCache>
            </c:numRef>
          </c:val>
          <c:extLst>
            <c:ext xmlns:c16="http://schemas.microsoft.com/office/drawing/2014/chart" uri="{C3380CC4-5D6E-409C-BE32-E72D297353CC}">
              <c16:uniqueId val="{00000007-FC57-4B64-8068-ECAF77380B7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c:v>
                </c:pt>
                <c:pt idx="2">
                  <c:v>#N/A</c:v>
                </c:pt>
                <c:pt idx="3">
                  <c:v>5.34</c:v>
                </c:pt>
                <c:pt idx="4">
                  <c:v>#N/A</c:v>
                </c:pt>
                <c:pt idx="5">
                  <c:v>2.48</c:v>
                </c:pt>
                <c:pt idx="6">
                  <c:v>#N/A</c:v>
                </c:pt>
                <c:pt idx="7">
                  <c:v>2.2999999999999998</c:v>
                </c:pt>
                <c:pt idx="8">
                  <c:v>#N/A</c:v>
                </c:pt>
                <c:pt idx="9">
                  <c:v>3.07</c:v>
                </c:pt>
              </c:numCache>
            </c:numRef>
          </c:val>
          <c:extLst>
            <c:ext xmlns:c16="http://schemas.microsoft.com/office/drawing/2014/chart" uri="{C3380CC4-5D6E-409C-BE32-E72D297353CC}">
              <c16:uniqueId val="{00000008-FC57-4B64-8068-ECAF77380B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3.28</c:v>
                </c:pt>
                <c:pt idx="2">
                  <c:v>#N/A</c:v>
                </c:pt>
                <c:pt idx="3">
                  <c:v>3.19</c:v>
                </c:pt>
                <c:pt idx="4">
                  <c:v>#N/A</c:v>
                </c:pt>
                <c:pt idx="5">
                  <c:v>3.48</c:v>
                </c:pt>
                <c:pt idx="6">
                  <c:v>#N/A</c:v>
                </c:pt>
                <c:pt idx="7">
                  <c:v>4.93</c:v>
                </c:pt>
                <c:pt idx="8">
                  <c:v>#N/A</c:v>
                </c:pt>
                <c:pt idx="9">
                  <c:v>5.66</c:v>
                </c:pt>
              </c:numCache>
            </c:numRef>
          </c:val>
          <c:extLst>
            <c:ext xmlns:c16="http://schemas.microsoft.com/office/drawing/2014/chart" uri="{C3380CC4-5D6E-409C-BE32-E72D297353CC}">
              <c16:uniqueId val="{00000009-FC57-4B64-8068-ECAF77380B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270</c:v>
                </c:pt>
                <c:pt idx="5">
                  <c:v>275</c:v>
                </c:pt>
                <c:pt idx="8">
                  <c:v>259</c:v>
                </c:pt>
                <c:pt idx="11">
                  <c:v>268</c:v>
                </c:pt>
                <c:pt idx="14">
                  <c:v>269</c:v>
                </c:pt>
              </c:numCache>
            </c:numRef>
          </c:val>
          <c:extLst>
            <c:ext xmlns:c16="http://schemas.microsoft.com/office/drawing/2014/chart" uri="{C3380CC4-5D6E-409C-BE32-E72D297353CC}">
              <c16:uniqueId val="{00000000-EB3D-4061-B8E1-E6E7B620A1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3D-4061-B8E1-E6E7B620A1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3D-4061-B8E1-E6E7B620A1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33</c:v>
                </c:pt>
                <c:pt idx="6">
                  <c:v>25</c:v>
                </c:pt>
                <c:pt idx="9">
                  <c:v>0</c:v>
                </c:pt>
                <c:pt idx="12">
                  <c:v>12</c:v>
                </c:pt>
              </c:numCache>
            </c:numRef>
          </c:val>
          <c:extLst>
            <c:ext xmlns:c16="http://schemas.microsoft.com/office/drawing/2014/chart" uri="{C3380CC4-5D6E-409C-BE32-E72D297353CC}">
              <c16:uniqueId val="{00000003-EB3D-4061-B8E1-E6E7B620A1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c:v>
                </c:pt>
                <c:pt idx="3">
                  <c:v>16</c:v>
                </c:pt>
                <c:pt idx="6">
                  <c:v>18</c:v>
                </c:pt>
                <c:pt idx="9">
                  <c:v>19</c:v>
                </c:pt>
                <c:pt idx="12">
                  <c:v>29</c:v>
                </c:pt>
              </c:numCache>
            </c:numRef>
          </c:val>
          <c:extLst>
            <c:ext xmlns:c16="http://schemas.microsoft.com/office/drawing/2014/chart" uri="{C3380CC4-5D6E-409C-BE32-E72D297353CC}">
              <c16:uniqueId val="{00000004-EB3D-4061-B8E1-E6E7B620A1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21</c:v>
                </c:pt>
                <c:pt idx="12">
                  <c:v>0</c:v>
                </c:pt>
              </c:numCache>
            </c:numRef>
          </c:val>
          <c:extLst>
            <c:ext xmlns:c16="http://schemas.microsoft.com/office/drawing/2014/chart" uri="{C3380CC4-5D6E-409C-BE32-E72D297353CC}">
              <c16:uniqueId val="{00000005-EB3D-4061-B8E1-E6E7B620A1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3D-4061-B8E1-E6E7B620A1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287</c:v>
                </c:pt>
                <c:pt idx="3">
                  <c:v>307</c:v>
                </c:pt>
                <c:pt idx="6">
                  <c:v>314</c:v>
                </c:pt>
                <c:pt idx="9">
                  <c:v>317</c:v>
                </c:pt>
                <c:pt idx="12">
                  <c:v>318</c:v>
                </c:pt>
              </c:numCache>
            </c:numRef>
          </c:val>
          <c:extLst>
            <c:ext xmlns:c16="http://schemas.microsoft.com/office/drawing/2014/chart" uri="{C3380CC4-5D6E-409C-BE32-E72D297353CC}">
              <c16:uniqueId val="{00000007-EB3D-4061-B8E1-E6E7B620A1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c:v>
                </c:pt>
                <c:pt idx="2">
                  <c:v>#N/A</c:v>
                </c:pt>
                <c:pt idx="3">
                  <c:v>#N/A</c:v>
                </c:pt>
                <c:pt idx="4">
                  <c:v>81</c:v>
                </c:pt>
                <c:pt idx="5">
                  <c:v>#N/A</c:v>
                </c:pt>
                <c:pt idx="6">
                  <c:v>#N/A</c:v>
                </c:pt>
                <c:pt idx="7">
                  <c:v>98</c:v>
                </c:pt>
                <c:pt idx="8">
                  <c:v>#N/A</c:v>
                </c:pt>
                <c:pt idx="9">
                  <c:v>#N/A</c:v>
                </c:pt>
                <c:pt idx="10">
                  <c:v>89</c:v>
                </c:pt>
                <c:pt idx="11">
                  <c:v>#N/A</c:v>
                </c:pt>
                <c:pt idx="12">
                  <c:v>#N/A</c:v>
                </c:pt>
                <c:pt idx="13">
                  <c:v>90</c:v>
                </c:pt>
                <c:pt idx="14">
                  <c:v>#N/A</c:v>
                </c:pt>
              </c:numCache>
            </c:numRef>
          </c:val>
          <c:smooth val="0"/>
          <c:extLst>
            <c:ext xmlns:c16="http://schemas.microsoft.com/office/drawing/2014/chart" uri="{C3380CC4-5D6E-409C-BE32-E72D297353CC}">
              <c16:uniqueId val="{00000008-EB3D-4061-B8E1-E6E7B620A1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2654</c:v>
                </c:pt>
                <c:pt idx="5">
                  <c:v>2610</c:v>
                </c:pt>
                <c:pt idx="8">
                  <c:v>2493</c:v>
                </c:pt>
                <c:pt idx="11">
                  <c:v>2338</c:v>
                </c:pt>
                <c:pt idx="14">
                  <c:v>2348</c:v>
                </c:pt>
              </c:numCache>
            </c:numRef>
          </c:val>
          <c:extLst>
            <c:ext xmlns:c16="http://schemas.microsoft.com/office/drawing/2014/chart" uri="{C3380CC4-5D6E-409C-BE32-E72D297353CC}">
              <c16:uniqueId val="{00000000-45EF-479B-A1F7-407277DD90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5EF-479B-A1F7-407277DD90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3267</c:v>
                </c:pt>
                <c:pt idx="5">
                  <c:v>3186</c:v>
                </c:pt>
                <c:pt idx="8">
                  <c:v>3089</c:v>
                </c:pt>
                <c:pt idx="11">
                  <c:v>3141</c:v>
                </c:pt>
                <c:pt idx="14">
                  <c:v>3334</c:v>
                </c:pt>
              </c:numCache>
            </c:numRef>
          </c:val>
          <c:extLst>
            <c:ext xmlns:c16="http://schemas.microsoft.com/office/drawing/2014/chart" uri="{C3380CC4-5D6E-409C-BE32-E72D297353CC}">
              <c16:uniqueId val="{00000002-45EF-479B-A1F7-407277DD90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EF-479B-A1F7-407277DD90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EF-479B-A1F7-407277DD90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F-479B-A1F7-407277DD90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632</c:v>
                </c:pt>
                <c:pt idx="3">
                  <c:v>608</c:v>
                </c:pt>
                <c:pt idx="6">
                  <c:v>585</c:v>
                </c:pt>
                <c:pt idx="9">
                  <c:v>563</c:v>
                </c:pt>
                <c:pt idx="12">
                  <c:v>531</c:v>
                </c:pt>
              </c:numCache>
            </c:numRef>
          </c:val>
          <c:extLst>
            <c:ext xmlns:c16="http://schemas.microsoft.com/office/drawing/2014/chart" uri="{C3380CC4-5D6E-409C-BE32-E72D297353CC}">
              <c16:uniqueId val="{00000006-45EF-479B-A1F7-407277DD90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118</c:v>
                </c:pt>
                <c:pt idx="6">
                  <c:v>95</c:v>
                </c:pt>
                <c:pt idx="9">
                  <c:v>79</c:v>
                </c:pt>
                <c:pt idx="12">
                  <c:v>68</c:v>
                </c:pt>
              </c:numCache>
            </c:numRef>
          </c:val>
          <c:extLst>
            <c:ext xmlns:c16="http://schemas.microsoft.com/office/drawing/2014/chart" uri="{C3380CC4-5D6E-409C-BE32-E72D297353CC}">
              <c16:uniqueId val="{00000007-45EF-479B-A1F7-407277DD90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785</c:v>
                </c:pt>
                <c:pt idx="3">
                  <c:v>639</c:v>
                </c:pt>
                <c:pt idx="6">
                  <c:v>639</c:v>
                </c:pt>
                <c:pt idx="9">
                  <c:v>631</c:v>
                </c:pt>
                <c:pt idx="12">
                  <c:v>686</c:v>
                </c:pt>
              </c:numCache>
            </c:numRef>
          </c:val>
          <c:extLst>
            <c:ext xmlns:c16="http://schemas.microsoft.com/office/drawing/2014/chart" uri="{C3380CC4-5D6E-409C-BE32-E72D297353CC}">
              <c16:uniqueId val="{00000008-45EF-479B-A1F7-407277DD90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EF-479B-A1F7-407277DD90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3221</c:v>
                </c:pt>
                <c:pt idx="3">
                  <c:v>3154</c:v>
                </c:pt>
                <c:pt idx="6">
                  <c:v>2999</c:v>
                </c:pt>
                <c:pt idx="9">
                  <c:v>2922</c:v>
                </c:pt>
                <c:pt idx="12">
                  <c:v>2830</c:v>
                </c:pt>
              </c:numCache>
            </c:numRef>
          </c:val>
          <c:extLst>
            <c:ext xmlns:c16="http://schemas.microsoft.com/office/drawing/2014/chart" uri="{C3380CC4-5D6E-409C-BE32-E72D297353CC}">
              <c16:uniqueId val="{0000000A-45EF-479B-A1F7-407277DD90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EF-479B-A1F7-407277DD90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1328</c:v>
                </c:pt>
                <c:pt idx="1">
                  <c:v>1304</c:v>
                </c:pt>
                <c:pt idx="2">
                  <c:v>1329</c:v>
                </c:pt>
              </c:numCache>
            </c:numRef>
          </c:val>
          <c:extLst>
            <c:ext xmlns:c16="http://schemas.microsoft.com/office/drawing/2014/chart" uri="{C3380CC4-5D6E-409C-BE32-E72D297353CC}">
              <c16:uniqueId val="{00000000-A729-4D58-B2BE-731A57465E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383</c:v>
                </c:pt>
                <c:pt idx="1">
                  <c:v>388</c:v>
                </c:pt>
                <c:pt idx="2">
                  <c:v>393</c:v>
                </c:pt>
              </c:numCache>
            </c:numRef>
          </c:val>
          <c:extLst>
            <c:ext xmlns:c16="http://schemas.microsoft.com/office/drawing/2014/chart" uri="{C3380CC4-5D6E-409C-BE32-E72D297353CC}">
              <c16:uniqueId val="{00000001-A729-4D58-B2BE-731A57465E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1063</c:v>
                </c:pt>
                <c:pt idx="1">
                  <c:v>1120</c:v>
                </c:pt>
                <c:pt idx="2">
                  <c:v>1267</c:v>
                </c:pt>
              </c:numCache>
            </c:numRef>
          </c:val>
          <c:extLst>
            <c:ext xmlns:c16="http://schemas.microsoft.com/office/drawing/2014/chart" uri="{C3380CC4-5D6E-409C-BE32-E72D297353CC}">
              <c16:uniqueId val="{00000002-A729-4D58-B2BE-731A57465E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{2A4B8F14-9F7D-40C0-8C62-4D9447715A6D}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CD-4A23-AD17-037B473127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{39A84788-6AF0-4698-8C88-FED3A872B1F9}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CD-4A23-AD17-037B473127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{8E315372-EBA0-409A-92DD-6E16FA3ADE51}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CD-4A23-AD17-037B473127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{42BF1392-2331-44FB-AAF7-D6735081B8A0}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CD-4A23-AD17-037B473127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{9C93CDD8-E018-4127-A660-141396AAFB76}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CD-4A23-AD17-037B473127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{CF49E8B8-55AE-4072-A502-1AD4D5E17091}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CD-4A23-AD17-037B473127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{54BCD52C-F53B-4980-BBD7-E931EE26A86C}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CD-4A23-AD17-037B473127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{41A08497-0501-4DA6-8DBB-99486FA8324A}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CD-4A23-AD17-037B473127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{2762CF13-98D4-4951-B50F-330DAE469A89}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CD-4A23-AD17-037B473127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43.6</c:v>
                </c:pt>
                <c:pt idx="8">
                  <c:v>45.3</c:v>
                </c:pt>
                <c:pt idx="16">
                  <c:v>46.7</c:v>
                </c:pt>
                <c:pt idx="24">
                  <c:v>48</c:v>
                </c:pt>
                <c:pt idx="32">
                  <c:v>49.2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CD-4A23-AD17-037B473127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{86447835-2837-479F-BE4E-4A57547222D8}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CD-4A23-AD17-037B473127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{7F14663A-0A4D-450C-8405-7742AD3568B7}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CD-4A23-AD17-037B473127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{D4391886-15C7-4F83-9A77-FD9AD9FBCBC8}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CD-4A23-AD17-037B473127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{FC20224C-671F-46F4-87CE-8F2916015F46}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CD-4A23-AD17-037B473127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{5504CE95-0574-4EAC-AB55-5E315172F437}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CD-4A23-AD17-037B4731277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{7C7F0B4C-50B6-448B-AD72-C08D82C73F93}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CD-4A23-AD17-037B4731277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{940AE5DC-28A4-48DA-8E8A-6D11727EC4AD}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CD-4A23-AD17-037B4731277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{0A438EAE-B17D-41B7-9A51-5829AB13CCC9}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CD-4A23-AD17-037B4731277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{A802EBDD-8514-4274-AED3-7712EC6CE405}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CD-4A23-AD17-037B473127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BCD-4A23-AD17-037B4731277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{00988230-FE99-460C-A8A6-5D35B52A2626}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54F-4845-B8E8-1335213F5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{51E0B645-B271-4D14-A28C-A3FE11550863}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4F-4845-B8E8-1335213F5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{0BDA7961-B08A-435C-9B88-121B5FE19FC2}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4F-4845-B8E8-1335213F5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{D3170687-D454-49A1-B05C-ED281AAFE202}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4F-4845-B8E8-1335213F5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{8C767264-391B-4F51-A2CF-C2EDACAA68A9}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4F-4845-B8E8-1335213F572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{772B3EC4-14BC-43B4-9FF9-1714A290ACBE}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54F-4845-B8E8-1335213F572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{79102F71-AC42-4127-AA03-18ADF2C0C992}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54F-4845-B8E8-1335213F572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{116454AE-CD21-423B-BCF0-8EEF3AEF8B97}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54F-4845-B8E8-1335213F572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{EBFEE2BD-7D1D-42FA-BA11-83F720166AC3}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54F-4845-B8E8-1335213F5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3.8</c:v>
                </c:pt>
                <c:pt idx="16">
                  <c:v>3.7</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4F-4845-B8E8-1335213F57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{C4EEB8F0-3445-4BBD-8EA0-8C944CCAD820}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54F-4845-B8E8-1335213F57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{50681748-3C7F-472B-8D89-9325F5F56FF3}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4F-4845-B8E8-1335213F5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{E93AD17A-978B-4C92-BFEB-EB16DC7FB39C}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4F-4845-B8E8-1335213F5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{D6EA7083-2477-4471-99D7-933A5555C179}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4F-4845-B8E8-1335213F5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{4820EF89-3BC3-4417-A788-9A373DC10717}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4F-4845-B8E8-1335213F572A}"/>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{AABE73C1-3FFA-4C43-A73E-8B7A14CAFB1E}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54F-4845-B8E8-1335213F572A}"/>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{B941AD9F-DE9A-4A7B-A422-A3AF56FCF2F5}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54F-4845-B8E8-1335213F572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{F93BE585-8679-4087-B7BB-9CB383F39BB1}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54F-4845-B8E8-1335213F572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{0FF1C988-C7A1-47B9-B14F-2E2611D66B9E}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54F-4845-B8E8-1335213F5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4F-4845-B8E8-1335213F572A}"/>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の元利償還金の増加により、元利償還金及び算入公債費等とも微増となった。総額が増加したものの、交付税措置の比較的低い地方道路等整備事業債の元利償還金は減少している。今後も投資事業の取捨選択に、算入公債費等を勘案して決定するなど、地方債発行額の抑制、健全な財政運営に努め、地域の活性化と両立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左表中の正誤</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満期一括償還地方債に係る年度割相当額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新規の地方債発行額の抑制により、発行額が償還額を下回っていることや、基金の維持など充当可能財源を保持することにより、将来負担比率の分子はマイナスを推移している。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今後も実質公債費の抑制や適正な基金の管理に努め、世代間の公平性・中長期的な平準化を意識し、健全な財政運営を維持する。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財政調整基金残高は、適切な財源の確保や歳出の精査により、最終的に取崩を極力抑制でき、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また、将来的な小・中学校をはじめとした教育関連施設やまちづくり施設の更新を見据え、積立を着実に実施したことにより、基金全体として、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・中長期的に要する公共施設の長寿命化に伴う経費増加を見込み、町税等の自主財源について、歳入確保策を講じるとともに、過度に基金取崩しに依存することのないよう財政運営に努める。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をはじめとした公共施設の個別施設管理計画の策定を予定しており、これらに基づく将来的な施設の老朽化への対応は必要不可欠であるため、実施時期までの間、政策的に教育施設整備基金やまちづくり施設等整備基金の積立の増加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・公園施設保全基金：公園及び公園類似施設の良好な保全管理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・森林環境譲与税基金：森林整備、木材利用・森林整備促進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・教育施設整備基金：条例規定分の積立、廃校利用に関する財産処分承認条件の積立、将来的な施設更新のための積立による増加。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・森林環境譲与税基金：将来の森林管理及び森林整備のため積立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・まちづくり施設等整備基金：条例規定分に加え、将来的な施設更新のための積立を増加させる方針。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・教育施設整備基金：将来的な小・中学校をはじめとした教育関連施設更新を見据え、加速的に積立を実施。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・森林環境譲与税基金：当年度の森林管理・整備等への取崩し及び将来の森林管理及び森林整備のため積立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適切な財源の確保や歳出の精査により、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取り崩しを積立が上回り増加した。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業務の効率化、事業の取捨選択を行い、今後も災害への備えや緊急な財政需要に対応するため、同水準の残高を維持していく。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大規模な災害や経済事情の変動など特殊要因により財源が著しく不足する場合に、地方債の償還に充てれるよう基金の維持を図る。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類似団体平均と比較して低い水準にあるものの、上昇傾向にある。今後は、平成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年度に策定した公共施設等総合管理計画及び令和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年度に策定した個別施設計画をもとに、計画的・効果的な更新（改良）を行い、予防保全型を意識した施設の長寿命化対策を進めることで、資産価値の維持向上に努める。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1" name="楕円 90"/>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2"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93" name="楕円 9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94615</xdr:rowOff>
    </xdr:to>
    <xdr:cxnSp macro="">
      <xdr:nvCxnSpPr>
        <xdr:cNvPr id="94" name="直線コネクタ 93"/>
        <xdr:cNvCxnSpPr/>
      </xdr:nvCxnSpPr>
      <xdr:spPr>
        <a:xfrm>
          <a:off x="4051300" y="581660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170286</xdr:rowOff>
    </xdr:from>
    <xdr:to>
      <xdr:col>15</xdr:col>
      <xdr:colOff>187325</xdr:colOff>
      <xdr:row>29</xdr:row>
      <xdr:rowOff>100436</xdr:rowOff>
    </xdr:to>
    <xdr:sp macro="" textlink="">
      <xdr:nvSpPr>
        <xdr:cNvPr id="95" name="楕円 94"/>
        <xdr:cNvSpPr/>
      </xdr:nvSpPr>
      <xdr:spPr>
        <a:xfrm>
          <a:off x="3238500" y="5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49636</xdr:rowOff>
    </xdr:from>
    <xdr:to>
      <xdr:col>19</xdr:col>
      <xdr:colOff>136525</xdr:colOff>
      <xdr:row>29</xdr:row>
      <xdr:rowOff>73025</xdr:rowOff>
    </xdr:to>
    <xdr:cxnSp macro="">
      <xdr:nvCxnSpPr>
        <xdr:cNvPr id="96" name="直線コネクタ 95"/>
        <xdr:cNvCxnSpPr/>
      </xdr:nvCxnSpPr>
      <xdr:spPr>
        <a:xfrm>
          <a:off x="3289300" y="579321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145097</xdr:rowOff>
    </xdr:from>
    <xdr:to>
      <xdr:col>11</xdr:col>
      <xdr:colOff>187325</xdr:colOff>
      <xdr:row>29</xdr:row>
      <xdr:rowOff>75247</xdr:rowOff>
    </xdr:to>
    <xdr:sp macro="" textlink="">
      <xdr:nvSpPr>
        <xdr:cNvPr id="97" name="楕円 96"/>
        <xdr:cNvSpPr/>
      </xdr:nvSpPr>
      <xdr:spPr>
        <a:xfrm>
          <a:off x="2476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24447</xdr:rowOff>
    </xdr:from>
    <xdr:to>
      <xdr:col>15</xdr:col>
      <xdr:colOff>136525</xdr:colOff>
      <xdr:row>29</xdr:row>
      <xdr:rowOff>49636</xdr:rowOff>
    </xdr:to>
    <xdr:cxnSp macro="">
      <xdr:nvCxnSpPr>
        <xdr:cNvPr id="98" name="直線コネクタ 97"/>
        <xdr:cNvCxnSpPr/>
      </xdr:nvCxnSpPr>
      <xdr:spPr>
        <a:xfrm>
          <a:off x="2527300" y="576802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9" name="楕円 98"/>
        <xdr:cNvSpPr/>
      </xdr:nvSpPr>
      <xdr:spPr>
        <a:xfrm>
          <a:off x="1714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24447</xdr:rowOff>
    </xdr:to>
    <xdr:cxnSp macro="">
      <xdr:nvCxnSpPr>
        <xdr:cNvPr id="100" name="直線コネクタ 99"/>
        <xdr:cNvCxnSpPr/>
      </xdr:nvCxnSpPr>
      <xdr:spPr>
        <a:xfrm>
          <a:off x="1765300" y="5737437"/>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105"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116963</xdr:rowOff>
    </xdr:from>
    <xdr:ext cx="405111" cy="259045"/>
    <xdr:sp macro="" textlink="">
      <xdr:nvSpPr>
        <xdr:cNvPr id="106" name="n_2mainValue有形固定資産減価償却率"/>
        <xdr:cNvSpPr txBox="1"/>
      </xdr:nvSpPr>
      <xdr:spPr>
        <a:xfrm>
          <a:off x="3086744" y="551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91774</xdr:rowOff>
    </xdr:from>
    <xdr:ext cx="405111" cy="259045"/>
    <xdr:sp macro="" textlink="">
      <xdr:nvSpPr>
        <xdr:cNvPr id="107" name="n_3mainValue有形固定資産減価償却率"/>
        <xdr:cNvSpPr txBox="1"/>
      </xdr:nvSpPr>
      <xdr:spPr>
        <a:xfrm>
          <a:off x="2324744" y="549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8" name="n_4mainValue有形固定資産減価償却率"/>
        <xdr:cNvSpPr txBox="1"/>
      </xdr:nvSpPr>
      <xdr:spPr>
        <a:xfrm>
          <a:off x="1562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将来負担の過度な増加を招かないよう償還とのバランスに配慮し、地方債の新規発行の抑制、事業の取捨選択を行っており、また、これまでの行政改革や定員管理計画等で取り組んできた人件費の抑制をはじめとした経常経費の抑制の結果である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今後も現水準を維持できるよう取り組む。</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78096</xdr:rowOff>
    </xdr:from>
    <xdr:to>
      <xdr:col>76</xdr:col>
      <xdr:colOff>73025</xdr:colOff>
      <xdr:row>27</xdr:row>
      <xdr:rowOff>8246</xdr:rowOff>
    </xdr:to>
    <xdr:sp macro="" textlink="">
      <xdr:nvSpPr>
        <xdr:cNvPr id="155" name="楕円 154"/>
        <xdr:cNvSpPr/>
      </xdr:nvSpPr>
      <xdr:spPr>
        <a:xfrm>
          <a:off x="14744700" y="53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164473</xdr:rowOff>
    </xdr:from>
    <xdr:ext cx="405111" cy="259045"/>
    <xdr:sp macro="" textlink="">
      <xdr:nvSpPr>
        <xdr:cNvPr id="156" name="債務償還比率該当値テキスト"/>
        <xdr:cNvSpPr txBox="1"/>
      </xdr:nvSpPr>
      <xdr:spPr>
        <a:xfrm>
          <a:off x="14846300" y="522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142403</xdr:rowOff>
    </xdr:from>
    <xdr:to>
      <xdr:col>72</xdr:col>
      <xdr:colOff>123825</xdr:colOff>
      <xdr:row>27</xdr:row>
      <xdr:rowOff>72553</xdr:rowOff>
    </xdr:to>
    <xdr:sp macro="" textlink="">
      <xdr:nvSpPr>
        <xdr:cNvPr id="157" name="楕円 156"/>
        <xdr:cNvSpPr/>
      </xdr:nvSpPr>
      <xdr:spPr>
        <a:xfrm>
          <a:off x="14033500" y="53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128896</xdr:rowOff>
    </xdr:from>
    <xdr:to>
      <xdr:col>76</xdr:col>
      <xdr:colOff>22225</xdr:colOff>
      <xdr:row>27</xdr:row>
      <xdr:rowOff>21753</xdr:rowOff>
    </xdr:to>
    <xdr:cxnSp macro="">
      <xdr:nvCxnSpPr>
        <xdr:cNvPr id="158" name="直線コネクタ 157"/>
        <xdr:cNvCxnSpPr/>
      </xdr:nvCxnSpPr>
      <xdr:spPr>
        <a:xfrm flipV="1">
          <a:off x="14084300" y="5358121"/>
          <a:ext cx="7112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37728</xdr:rowOff>
    </xdr:from>
    <xdr:to>
      <xdr:col>68</xdr:col>
      <xdr:colOff>123825</xdr:colOff>
      <xdr:row>27</xdr:row>
      <xdr:rowOff>139328</xdr:rowOff>
    </xdr:to>
    <xdr:sp macro="" textlink="">
      <xdr:nvSpPr>
        <xdr:cNvPr id="159" name="楕円 158"/>
        <xdr:cNvSpPr/>
      </xdr:nvSpPr>
      <xdr:spPr>
        <a:xfrm>
          <a:off x="13271500" y="54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21753</xdr:rowOff>
    </xdr:from>
    <xdr:to>
      <xdr:col>72</xdr:col>
      <xdr:colOff>73025</xdr:colOff>
      <xdr:row>27</xdr:row>
      <xdr:rowOff>88528</xdr:rowOff>
    </xdr:to>
    <xdr:cxnSp macro="">
      <xdr:nvCxnSpPr>
        <xdr:cNvPr id="160" name="直線コネクタ 159"/>
        <xdr:cNvCxnSpPr/>
      </xdr:nvCxnSpPr>
      <xdr:spPr>
        <a:xfrm flipV="1">
          <a:off x="13322300" y="5422428"/>
          <a:ext cx="762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40041</xdr:rowOff>
    </xdr:from>
    <xdr:to>
      <xdr:col>64</xdr:col>
      <xdr:colOff>123825</xdr:colOff>
      <xdr:row>27</xdr:row>
      <xdr:rowOff>141641</xdr:rowOff>
    </xdr:to>
    <xdr:sp macro="" textlink="">
      <xdr:nvSpPr>
        <xdr:cNvPr id="161" name="楕円 160"/>
        <xdr:cNvSpPr/>
      </xdr:nvSpPr>
      <xdr:spPr>
        <a:xfrm>
          <a:off x="12509500" y="54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88528</xdr:rowOff>
    </xdr:from>
    <xdr:to>
      <xdr:col>68</xdr:col>
      <xdr:colOff>73025</xdr:colOff>
      <xdr:row>27</xdr:row>
      <xdr:rowOff>90841</xdr:rowOff>
    </xdr:to>
    <xdr:cxnSp macro="">
      <xdr:nvCxnSpPr>
        <xdr:cNvPr id="162" name="直線コネクタ 161"/>
        <xdr:cNvCxnSpPr/>
      </xdr:nvCxnSpPr>
      <xdr:spPr>
        <a:xfrm flipV="1">
          <a:off x="12560300" y="5489203"/>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70267</xdr:rowOff>
    </xdr:from>
    <xdr:to>
      <xdr:col>60</xdr:col>
      <xdr:colOff>123825</xdr:colOff>
      <xdr:row>28</xdr:row>
      <xdr:rowOff>417</xdr:rowOff>
    </xdr:to>
    <xdr:sp macro="" textlink="">
      <xdr:nvSpPr>
        <xdr:cNvPr id="163" name="楕円 162"/>
        <xdr:cNvSpPr/>
      </xdr:nvSpPr>
      <xdr:spPr>
        <a:xfrm>
          <a:off x="11747500" y="5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90841</xdr:rowOff>
    </xdr:from>
    <xdr:to>
      <xdr:col>64</xdr:col>
      <xdr:colOff>73025</xdr:colOff>
      <xdr:row>27</xdr:row>
      <xdr:rowOff>121067</xdr:rowOff>
    </xdr:to>
    <xdr:cxnSp macro="">
      <xdr:nvCxnSpPr>
        <xdr:cNvPr id="164" name="直線コネクタ 163"/>
        <xdr:cNvCxnSpPr/>
      </xdr:nvCxnSpPr>
      <xdr:spPr>
        <a:xfrm flipV="1">
          <a:off x="11798300" y="549151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89080</xdr:rowOff>
    </xdr:from>
    <xdr:ext cx="469744" cy="259045"/>
    <xdr:sp macro="" textlink="">
      <xdr:nvSpPr>
        <xdr:cNvPr id="169" name="n_1mainValue債務償還比率"/>
        <xdr:cNvSpPr txBox="1"/>
      </xdr:nvSpPr>
      <xdr:spPr>
        <a:xfrm>
          <a:off x="13836727" y="51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155855</xdr:rowOff>
    </xdr:from>
    <xdr:ext cx="469744" cy="259045"/>
    <xdr:sp macro="" textlink="">
      <xdr:nvSpPr>
        <xdr:cNvPr id="170" name="n_2mainValue債務償還比率"/>
        <xdr:cNvSpPr txBox="1"/>
      </xdr:nvSpPr>
      <xdr:spPr>
        <a:xfrm>
          <a:off x="13087427" y="52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158168</xdr:rowOff>
    </xdr:from>
    <xdr:ext cx="469744" cy="259045"/>
    <xdr:sp macro="" textlink="">
      <xdr:nvSpPr>
        <xdr:cNvPr id="171" name="n_3mainValue債務償還比率"/>
        <xdr:cNvSpPr txBox="1"/>
      </xdr:nvSpPr>
      <xdr:spPr>
        <a:xfrm>
          <a:off x="12325427" y="52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16944</xdr:rowOff>
    </xdr:from>
    <xdr:ext cx="469744" cy="259045"/>
    <xdr:sp macro="" textlink="">
      <xdr:nvSpPr>
        <xdr:cNvPr id="172" name="n_4mainValue債務償還比率"/>
        <xdr:cNvSpPr txBox="1"/>
      </xdr:nvSpPr>
      <xdr:spPr>
        <a:xfrm>
          <a:off x="11563427" y="52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3" name="楕円 72"/>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4" name="【道路】&#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124460</xdr:rowOff>
    </xdr:from>
    <xdr:to>
      <xdr:col>20</xdr:col>
      <xdr:colOff>38100</xdr:colOff>
      <xdr:row>36</xdr:row>
      <xdr:rowOff>54610</xdr:rowOff>
    </xdr:to>
    <xdr:sp macro="" textlink="">
      <xdr:nvSpPr>
        <xdr:cNvPr id="75" name="楕円 74"/>
        <xdr:cNvSpPr/>
      </xdr:nvSpPr>
      <xdr:spPr>
        <a:xfrm>
          <a:off x="3746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xdr:rowOff>
    </xdr:from>
    <xdr:to>
      <xdr:col>24</xdr:col>
      <xdr:colOff>63500</xdr:colOff>
      <xdr:row>36</xdr:row>
      <xdr:rowOff>41910</xdr:rowOff>
    </xdr:to>
    <xdr:cxnSp macro="">
      <xdr:nvCxnSpPr>
        <xdr:cNvPr id="76" name="直線コネクタ 75"/>
        <xdr:cNvCxnSpPr/>
      </xdr:nvCxnSpPr>
      <xdr:spPr>
        <a:xfrm>
          <a:off x="3797300" y="6176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77" name="楕円 76"/>
        <xdr:cNvSpPr/>
      </xdr:nvSpPr>
      <xdr:spPr>
        <a:xfrm>
          <a:off x="2857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36</xdr:row>
      <xdr:rowOff>3810</xdr:rowOff>
    </xdr:to>
    <xdr:cxnSp macro="">
      <xdr:nvCxnSpPr>
        <xdr:cNvPr id="78" name="直線コネクタ 77"/>
        <xdr:cNvCxnSpPr/>
      </xdr:nvCxnSpPr>
      <xdr:spPr>
        <a:xfrm>
          <a:off x="2908300" y="6137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137160</xdr:rowOff>
    </xdr:to>
    <xdr:cxnSp macro="">
      <xdr:nvCxnSpPr>
        <xdr:cNvPr id="80" name="直線コネクタ 79"/>
        <xdr:cNvCxnSpPr/>
      </xdr:nvCxnSpPr>
      <xdr:spPr>
        <a:xfrm>
          <a:off x="2019300" y="6099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xdr:rowOff>
    </xdr:from>
    <xdr:to>
      <xdr:col>6</xdr:col>
      <xdr:colOff>38100</xdr:colOff>
      <xdr:row>35</xdr:row>
      <xdr:rowOff>109855</xdr:rowOff>
    </xdr:to>
    <xdr:sp macro="" textlink="">
      <xdr:nvSpPr>
        <xdr:cNvPr id="81" name="楕円 80"/>
        <xdr:cNvSpPr/>
      </xdr:nvSpPr>
      <xdr:spPr>
        <a:xfrm>
          <a:off x="1079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59055</xdr:rowOff>
    </xdr:from>
    <xdr:to>
      <xdr:col>10</xdr:col>
      <xdr:colOff>114300</xdr:colOff>
      <xdr:row>35</xdr:row>
      <xdr:rowOff>99060</xdr:rowOff>
    </xdr:to>
    <xdr:cxnSp macro="">
      <xdr:nvCxnSpPr>
        <xdr:cNvPr id="82" name="直線コネクタ 81"/>
        <xdr:cNvCxnSpPr/>
      </xdr:nvCxnSpPr>
      <xdr:spPr>
        <a:xfrm>
          <a:off x="1130300" y="6059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71137</xdr:rowOff>
    </xdr:from>
    <xdr:ext cx="405111" cy="259045"/>
    <xdr:sp macro="" textlink="">
      <xdr:nvSpPr>
        <xdr:cNvPr id="87" name="n_1mainValue【道路】&#10;有形固定資産減価償却率"/>
        <xdr:cNvSpPr txBox="1"/>
      </xdr:nvSpPr>
      <xdr:spPr>
        <a:xfrm>
          <a:off x="35820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33037</xdr:rowOff>
    </xdr:from>
    <xdr:ext cx="405111" cy="259045"/>
    <xdr:sp macro="" textlink="">
      <xdr:nvSpPr>
        <xdr:cNvPr id="88" name="n_2mainValue【道路】&#10;有形固定資産減価償却率"/>
        <xdr:cNvSpPr txBox="1"/>
      </xdr:nvSpPr>
      <xdr:spPr>
        <a:xfrm>
          <a:off x="2705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9" name="n_3mainValue【道路】&#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126382</xdr:rowOff>
    </xdr:from>
    <xdr:ext cx="405111" cy="259045"/>
    <xdr:sp macro="" textlink="">
      <xdr:nvSpPr>
        <xdr:cNvPr id="90" name="n_4mainValue【道路】&#10;有形固定資産減価償却率"/>
        <xdr:cNvSpPr txBox="1"/>
      </xdr:nvSpPr>
      <xdr:spPr>
        <a:xfrm>
          <a:off x="927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155883</xdr:rowOff>
    </xdr:from>
    <xdr:to>
      <xdr:col>55</xdr:col>
      <xdr:colOff>50800</xdr:colOff>
      <xdr:row>42</xdr:row>
      <xdr:rowOff>86033</xdr:rowOff>
    </xdr:to>
    <xdr:sp macro="" textlink="">
      <xdr:nvSpPr>
        <xdr:cNvPr id="130" name="楕円 129"/>
        <xdr:cNvSpPr/>
      </xdr:nvSpPr>
      <xdr:spPr>
        <a:xfrm>
          <a:off x="10426700" y="71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155925</xdr:rowOff>
    </xdr:from>
    <xdr:to>
      <xdr:col>50</xdr:col>
      <xdr:colOff>165100</xdr:colOff>
      <xdr:row>42</xdr:row>
      <xdr:rowOff>86075</xdr:rowOff>
    </xdr:to>
    <xdr:sp macro="" textlink="">
      <xdr:nvSpPr>
        <xdr:cNvPr id="132" name="楕円 131"/>
        <xdr:cNvSpPr/>
      </xdr:nvSpPr>
      <xdr:spPr>
        <a:xfrm>
          <a:off x="9588500" y="71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35233</xdr:rowOff>
    </xdr:from>
    <xdr:to>
      <xdr:col>55</xdr:col>
      <xdr:colOff>0</xdr:colOff>
      <xdr:row>42</xdr:row>
      <xdr:rowOff>35275</xdr:rowOff>
    </xdr:to>
    <xdr:cxnSp macro="">
      <xdr:nvCxnSpPr>
        <xdr:cNvPr id="133" name="直線コネクタ 132"/>
        <xdr:cNvCxnSpPr/>
      </xdr:nvCxnSpPr>
      <xdr:spPr>
        <a:xfrm flipV="1">
          <a:off x="9639300" y="7236133"/>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155966</xdr:rowOff>
    </xdr:from>
    <xdr:to>
      <xdr:col>46</xdr:col>
      <xdr:colOff>38100</xdr:colOff>
      <xdr:row>42</xdr:row>
      <xdr:rowOff>86116</xdr:rowOff>
    </xdr:to>
    <xdr:sp macro="" textlink="">
      <xdr:nvSpPr>
        <xdr:cNvPr id="134" name="楕円 133"/>
        <xdr:cNvSpPr/>
      </xdr:nvSpPr>
      <xdr:spPr>
        <a:xfrm>
          <a:off x="8699500" y="71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35275</xdr:rowOff>
    </xdr:from>
    <xdr:to>
      <xdr:col>50</xdr:col>
      <xdr:colOff>114300</xdr:colOff>
      <xdr:row>42</xdr:row>
      <xdr:rowOff>35316</xdr:rowOff>
    </xdr:to>
    <xdr:cxnSp macro="">
      <xdr:nvCxnSpPr>
        <xdr:cNvPr id="135" name="直線コネクタ 134"/>
        <xdr:cNvCxnSpPr/>
      </xdr:nvCxnSpPr>
      <xdr:spPr>
        <a:xfrm flipV="1">
          <a:off x="8750300" y="7236175"/>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156000</xdr:rowOff>
    </xdr:from>
    <xdr:to>
      <xdr:col>41</xdr:col>
      <xdr:colOff>101600</xdr:colOff>
      <xdr:row>42</xdr:row>
      <xdr:rowOff>86150</xdr:rowOff>
    </xdr:to>
    <xdr:sp macro="" textlink="">
      <xdr:nvSpPr>
        <xdr:cNvPr id="136" name="楕円 135"/>
        <xdr:cNvSpPr/>
      </xdr:nvSpPr>
      <xdr:spPr>
        <a:xfrm>
          <a:off x="7810500" y="71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35316</xdr:rowOff>
    </xdr:from>
    <xdr:to>
      <xdr:col>45</xdr:col>
      <xdr:colOff>177800</xdr:colOff>
      <xdr:row>42</xdr:row>
      <xdr:rowOff>35350</xdr:rowOff>
    </xdr:to>
    <xdr:cxnSp macro="">
      <xdr:nvCxnSpPr>
        <xdr:cNvPr id="137" name="直線コネクタ 136"/>
        <xdr:cNvCxnSpPr/>
      </xdr:nvCxnSpPr>
      <xdr:spPr>
        <a:xfrm flipV="1">
          <a:off x="7861300" y="723621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156026</xdr:rowOff>
    </xdr:from>
    <xdr:to>
      <xdr:col>36</xdr:col>
      <xdr:colOff>165100</xdr:colOff>
      <xdr:row>42</xdr:row>
      <xdr:rowOff>86176</xdr:rowOff>
    </xdr:to>
    <xdr:sp macro="" textlink="">
      <xdr:nvSpPr>
        <xdr:cNvPr id="138" name="楕円 137"/>
        <xdr:cNvSpPr/>
      </xdr:nvSpPr>
      <xdr:spPr>
        <a:xfrm>
          <a:off x="6921500" y="71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35350</xdr:rowOff>
    </xdr:from>
    <xdr:to>
      <xdr:col>41</xdr:col>
      <xdr:colOff>50800</xdr:colOff>
      <xdr:row>42</xdr:row>
      <xdr:rowOff>35376</xdr:rowOff>
    </xdr:to>
    <xdr:cxnSp macro="">
      <xdr:nvCxnSpPr>
        <xdr:cNvPr id="139" name="直線コネクタ 138"/>
        <xdr:cNvCxnSpPr/>
      </xdr:nvCxnSpPr>
      <xdr:spPr>
        <a:xfrm flipV="1">
          <a:off x="6972300" y="7236250"/>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77202</xdr:rowOff>
    </xdr:from>
    <xdr:ext cx="534377" cy="259045"/>
    <xdr:sp macro="" textlink="">
      <xdr:nvSpPr>
        <xdr:cNvPr id="144" name="n_1mainValue【道路】&#10;一人当たり延長"/>
        <xdr:cNvSpPr txBox="1"/>
      </xdr:nvSpPr>
      <xdr:spPr>
        <a:xfrm>
          <a:off x="9359411" y="72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77243</xdr:rowOff>
    </xdr:from>
    <xdr:ext cx="534377" cy="259045"/>
    <xdr:sp macro="" textlink="">
      <xdr:nvSpPr>
        <xdr:cNvPr id="145" name="n_2mainValue【道路】&#10;一人当たり延長"/>
        <xdr:cNvSpPr txBox="1"/>
      </xdr:nvSpPr>
      <xdr:spPr>
        <a:xfrm>
          <a:off x="8483111" y="72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77277</xdr:rowOff>
    </xdr:from>
    <xdr:ext cx="534377" cy="259045"/>
    <xdr:sp macro="" textlink="">
      <xdr:nvSpPr>
        <xdr:cNvPr id="146" name="n_3mainValue【道路】&#10;一人当たり延長"/>
        <xdr:cNvSpPr txBox="1"/>
      </xdr:nvSpPr>
      <xdr:spPr>
        <a:xfrm>
          <a:off x="7594111" y="72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77303</xdr:rowOff>
    </xdr:from>
    <xdr:ext cx="534377" cy="259045"/>
    <xdr:sp macro="" textlink="">
      <xdr:nvSpPr>
        <xdr:cNvPr id="147" name="n_4mainValue【道路】&#10;一人当たり延長"/>
        <xdr:cNvSpPr txBox="1"/>
      </xdr:nvSpPr>
      <xdr:spPr>
        <a:xfrm>
          <a:off x="6705111" y="72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9" name="楕円 188"/>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105608</xdr:rowOff>
    </xdr:from>
    <xdr:ext cx="405111" cy="259045"/>
    <xdr:sp macro="" textlink="">
      <xdr:nvSpPr>
        <xdr:cNvPr id="190" name="【橋りょう・トンネル】&#10;有形固定資産減価償却率該当値テキスト"/>
        <xdr:cNvSpPr txBox="1"/>
      </xdr:nvSpPr>
      <xdr:spPr>
        <a:xfrm>
          <a:off x="4673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1" name="楕円 190"/>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6531</xdr:rowOff>
    </xdr:to>
    <xdr:cxnSp macro="">
      <xdr:nvCxnSpPr>
        <xdr:cNvPr id="192" name="直線コネクタ 191"/>
        <xdr:cNvCxnSpPr/>
      </xdr:nvCxnSpPr>
      <xdr:spPr>
        <a:xfrm>
          <a:off x="3797300" y="104372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3" name="楕円 192"/>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150223</xdr:rowOff>
    </xdr:to>
    <xdr:cxnSp macro="">
      <xdr:nvCxnSpPr>
        <xdr:cNvPr id="194" name="直線コネクタ 193"/>
        <xdr:cNvCxnSpPr/>
      </xdr:nvCxnSpPr>
      <xdr:spPr>
        <a:xfrm>
          <a:off x="2908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5" name="楕円 194"/>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124097</xdr:rowOff>
    </xdr:to>
    <xdr:cxnSp macro="">
      <xdr:nvCxnSpPr>
        <xdr:cNvPr id="196" name="直線コネクタ 195"/>
        <xdr:cNvCxnSpPr/>
      </xdr:nvCxnSpPr>
      <xdr:spPr>
        <a:xfrm>
          <a:off x="2019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7" name="楕円 196"/>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97972</xdr:rowOff>
    </xdr:to>
    <xdr:cxnSp macro="">
      <xdr:nvCxnSpPr>
        <xdr:cNvPr id="198" name="直線コネクタ 197"/>
        <xdr:cNvCxnSpPr/>
      </xdr:nvCxnSpPr>
      <xdr:spPr>
        <a:xfrm>
          <a:off x="1130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3"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4"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5" name="n_3mainValue【橋りょう・トンネ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6" name="n_4mainValue【橋りょう・トンネル】&#10;有形固定資産減価償却率"/>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15229</xdr:rowOff>
    </xdr:from>
    <xdr:to>
      <xdr:col>55</xdr:col>
      <xdr:colOff>50800</xdr:colOff>
      <xdr:row>62</xdr:row>
      <xdr:rowOff>116829</xdr:rowOff>
    </xdr:to>
    <xdr:sp macro="" textlink="">
      <xdr:nvSpPr>
        <xdr:cNvPr id="244" name="楕円 243"/>
        <xdr:cNvSpPr/>
      </xdr:nvSpPr>
      <xdr:spPr>
        <a:xfrm>
          <a:off x="10426700" y="106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38106</xdr:rowOff>
    </xdr:from>
    <xdr:ext cx="599010" cy="259045"/>
    <xdr:sp macro="" textlink="">
      <xdr:nvSpPr>
        <xdr:cNvPr id="245" name="【橋りょう・トンネル】&#10;一人当たり有形固定資産（償却資産）額該当値テキスト"/>
        <xdr:cNvSpPr txBox="1"/>
      </xdr:nvSpPr>
      <xdr:spPr>
        <a:xfrm>
          <a:off x="10515600" y="1049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20361</xdr:rowOff>
    </xdr:from>
    <xdr:to>
      <xdr:col>50</xdr:col>
      <xdr:colOff>165100</xdr:colOff>
      <xdr:row>62</xdr:row>
      <xdr:rowOff>121961</xdr:rowOff>
    </xdr:to>
    <xdr:sp macro="" textlink="">
      <xdr:nvSpPr>
        <xdr:cNvPr id="246" name="楕円 245"/>
        <xdr:cNvSpPr/>
      </xdr:nvSpPr>
      <xdr:spPr>
        <a:xfrm>
          <a:off x="9588500" y="106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66029</xdr:rowOff>
    </xdr:from>
    <xdr:to>
      <xdr:col>55</xdr:col>
      <xdr:colOff>0</xdr:colOff>
      <xdr:row>62</xdr:row>
      <xdr:rowOff>71161</xdr:rowOff>
    </xdr:to>
    <xdr:cxnSp macro="">
      <xdr:nvCxnSpPr>
        <xdr:cNvPr id="247" name="直線コネクタ 246"/>
        <xdr:cNvCxnSpPr/>
      </xdr:nvCxnSpPr>
      <xdr:spPr>
        <a:xfrm flipV="1">
          <a:off x="9639300" y="10695929"/>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24467</xdr:rowOff>
    </xdr:from>
    <xdr:to>
      <xdr:col>46</xdr:col>
      <xdr:colOff>38100</xdr:colOff>
      <xdr:row>62</xdr:row>
      <xdr:rowOff>126067</xdr:rowOff>
    </xdr:to>
    <xdr:sp macro="" textlink="">
      <xdr:nvSpPr>
        <xdr:cNvPr id="248" name="楕円 247"/>
        <xdr:cNvSpPr/>
      </xdr:nvSpPr>
      <xdr:spPr>
        <a:xfrm>
          <a:off x="8699500" y="106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71161</xdr:rowOff>
    </xdr:from>
    <xdr:to>
      <xdr:col>50</xdr:col>
      <xdr:colOff>114300</xdr:colOff>
      <xdr:row>62</xdr:row>
      <xdr:rowOff>75267</xdr:rowOff>
    </xdr:to>
    <xdr:cxnSp macro="">
      <xdr:nvCxnSpPr>
        <xdr:cNvPr id="249" name="直線コネクタ 248"/>
        <xdr:cNvCxnSpPr/>
      </xdr:nvCxnSpPr>
      <xdr:spPr>
        <a:xfrm flipV="1">
          <a:off x="8750300" y="10701061"/>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28037</xdr:rowOff>
    </xdr:from>
    <xdr:to>
      <xdr:col>41</xdr:col>
      <xdr:colOff>101600</xdr:colOff>
      <xdr:row>62</xdr:row>
      <xdr:rowOff>129637</xdr:rowOff>
    </xdr:to>
    <xdr:sp macro="" textlink="">
      <xdr:nvSpPr>
        <xdr:cNvPr id="250" name="楕円 249"/>
        <xdr:cNvSpPr/>
      </xdr:nvSpPr>
      <xdr:spPr>
        <a:xfrm>
          <a:off x="7810500" y="10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75267</xdr:rowOff>
    </xdr:from>
    <xdr:to>
      <xdr:col>45</xdr:col>
      <xdr:colOff>177800</xdr:colOff>
      <xdr:row>62</xdr:row>
      <xdr:rowOff>78837</xdr:rowOff>
    </xdr:to>
    <xdr:cxnSp macro="">
      <xdr:nvCxnSpPr>
        <xdr:cNvPr id="251" name="直線コネクタ 250"/>
        <xdr:cNvCxnSpPr/>
      </xdr:nvCxnSpPr>
      <xdr:spPr>
        <a:xfrm flipV="1">
          <a:off x="7861300" y="1070516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30784</xdr:rowOff>
    </xdr:from>
    <xdr:to>
      <xdr:col>36</xdr:col>
      <xdr:colOff>165100</xdr:colOff>
      <xdr:row>62</xdr:row>
      <xdr:rowOff>132384</xdr:rowOff>
    </xdr:to>
    <xdr:sp macro="" textlink="">
      <xdr:nvSpPr>
        <xdr:cNvPr id="252" name="楕円 251"/>
        <xdr:cNvSpPr/>
      </xdr:nvSpPr>
      <xdr:spPr>
        <a:xfrm>
          <a:off x="6921500" y="106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78837</xdr:rowOff>
    </xdr:from>
    <xdr:to>
      <xdr:col>41</xdr:col>
      <xdr:colOff>50800</xdr:colOff>
      <xdr:row>62</xdr:row>
      <xdr:rowOff>81584</xdr:rowOff>
    </xdr:to>
    <xdr:cxnSp macro="">
      <xdr:nvCxnSpPr>
        <xdr:cNvPr id="253" name="直線コネクタ 252"/>
        <xdr:cNvCxnSpPr/>
      </xdr:nvCxnSpPr>
      <xdr:spPr>
        <a:xfrm flipV="1">
          <a:off x="6972300" y="10708737"/>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138488</xdr:rowOff>
    </xdr:from>
    <xdr:ext cx="599010" cy="259045"/>
    <xdr:sp macro="" textlink="">
      <xdr:nvSpPr>
        <xdr:cNvPr id="258" name="n_1mainValue【橋りょう・トンネル】&#10;一人当たり有形固定資産（償却資産）額"/>
        <xdr:cNvSpPr txBox="1"/>
      </xdr:nvSpPr>
      <xdr:spPr>
        <a:xfrm>
          <a:off x="9327095" y="104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142594</xdr:rowOff>
    </xdr:from>
    <xdr:ext cx="599010" cy="259045"/>
    <xdr:sp macro="" textlink="">
      <xdr:nvSpPr>
        <xdr:cNvPr id="259" name="n_2mainValue【橋りょう・トンネル】&#10;一人当たり有形固定資産（償却資産）額"/>
        <xdr:cNvSpPr txBox="1"/>
      </xdr:nvSpPr>
      <xdr:spPr>
        <a:xfrm>
          <a:off x="8450795" y="1042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146164</xdr:rowOff>
    </xdr:from>
    <xdr:ext cx="599010" cy="259045"/>
    <xdr:sp macro="" textlink="">
      <xdr:nvSpPr>
        <xdr:cNvPr id="260" name="n_3mainValue【橋りょう・トンネル】&#10;一人当たり有形固定資産（償却資産）額"/>
        <xdr:cNvSpPr txBox="1"/>
      </xdr:nvSpPr>
      <xdr:spPr>
        <a:xfrm>
          <a:off x="7561795" y="104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123511</xdr:rowOff>
    </xdr:from>
    <xdr:ext cx="599010" cy="259045"/>
    <xdr:sp macro="" textlink="">
      <xdr:nvSpPr>
        <xdr:cNvPr id="261" name="n_4mainValue【橋りょう・トンネル】&#10;一人当たり有形固定資産（償却資産）額"/>
        <xdr:cNvSpPr txBox="1"/>
      </xdr:nvSpPr>
      <xdr:spPr>
        <a:xfrm>
          <a:off x="6672795" y="1075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303" name="楕円 302"/>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75491</xdr:rowOff>
    </xdr:from>
    <xdr:ext cx="405111" cy="259045"/>
    <xdr:sp macro="" textlink="">
      <xdr:nvSpPr>
        <xdr:cNvPr id="304" name="【公営住宅】&#10;有形固定資産減価償却率該当値テキスト"/>
        <xdr:cNvSpPr txBox="1"/>
      </xdr:nvSpPr>
      <xdr:spPr>
        <a:xfrm>
          <a:off x="4673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160382</xdr:rowOff>
    </xdr:from>
    <xdr:to>
      <xdr:col>20</xdr:col>
      <xdr:colOff>38100</xdr:colOff>
      <xdr:row>82</xdr:row>
      <xdr:rowOff>90532</xdr:rowOff>
    </xdr:to>
    <xdr:sp macro="" textlink="">
      <xdr:nvSpPr>
        <xdr:cNvPr id="305" name="楕円 304"/>
        <xdr:cNvSpPr/>
      </xdr:nvSpPr>
      <xdr:spPr>
        <a:xfrm>
          <a:off x="3746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39732</xdr:rowOff>
    </xdr:from>
    <xdr:to>
      <xdr:col>24</xdr:col>
      <xdr:colOff>63500</xdr:colOff>
      <xdr:row>82</xdr:row>
      <xdr:rowOff>103414</xdr:rowOff>
    </xdr:to>
    <xdr:cxnSp macro="">
      <xdr:nvCxnSpPr>
        <xdr:cNvPr id="306" name="直線コネクタ 305"/>
        <xdr:cNvCxnSpPr/>
      </xdr:nvCxnSpPr>
      <xdr:spPr>
        <a:xfrm>
          <a:off x="3797300" y="14098632"/>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95069</xdr:rowOff>
    </xdr:from>
    <xdr:to>
      <xdr:col>15</xdr:col>
      <xdr:colOff>101600</xdr:colOff>
      <xdr:row>82</xdr:row>
      <xdr:rowOff>25219</xdr:rowOff>
    </xdr:to>
    <xdr:sp macro="" textlink="">
      <xdr:nvSpPr>
        <xdr:cNvPr id="307" name="楕円 306"/>
        <xdr:cNvSpPr/>
      </xdr:nvSpPr>
      <xdr:spPr>
        <a:xfrm>
          <a:off x="2857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145869</xdr:rowOff>
    </xdr:from>
    <xdr:to>
      <xdr:col>19</xdr:col>
      <xdr:colOff>177800</xdr:colOff>
      <xdr:row>82</xdr:row>
      <xdr:rowOff>39732</xdr:rowOff>
    </xdr:to>
    <xdr:cxnSp macro="">
      <xdr:nvCxnSpPr>
        <xdr:cNvPr id="308" name="直線コネクタ 307"/>
        <xdr:cNvCxnSpPr/>
      </xdr:nvCxnSpPr>
      <xdr:spPr>
        <a:xfrm>
          <a:off x="2908300" y="1403331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309" name="楕円 308"/>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82187</xdr:rowOff>
    </xdr:from>
    <xdr:to>
      <xdr:col>15</xdr:col>
      <xdr:colOff>50800</xdr:colOff>
      <xdr:row>81</xdr:row>
      <xdr:rowOff>145869</xdr:rowOff>
    </xdr:to>
    <xdr:cxnSp macro="">
      <xdr:nvCxnSpPr>
        <xdr:cNvPr id="310" name="直線コネクタ 309"/>
        <xdr:cNvCxnSpPr/>
      </xdr:nvCxnSpPr>
      <xdr:spPr>
        <a:xfrm>
          <a:off x="2019300" y="1396963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139156</xdr:rowOff>
    </xdr:from>
    <xdr:to>
      <xdr:col>6</xdr:col>
      <xdr:colOff>38100</xdr:colOff>
      <xdr:row>81</xdr:row>
      <xdr:rowOff>69306</xdr:rowOff>
    </xdr:to>
    <xdr:sp macro="" textlink="">
      <xdr:nvSpPr>
        <xdr:cNvPr id="311" name="楕円 310"/>
        <xdr:cNvSpPr/>
      </xdr:nvSpPr>
      <xdr:spPr>
        <a:xfrm>
          <a:off x="1079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18506</xdr:rowOff>
    </xdr:from>
    <xdr:to>
      <xdr:col>10</xdr:col>
      <xdr:colOff>114300</xdr:colOff>
      <xdr:row>81</xdr:row>
      <xdr:rowOff>82187</xdr:rowOff>
    </xdr:to>
    <xdr:cxnSp macro="">
      <xdr:nvCxnSpPr>
        <xdr:cNvPr id="312" name="直線コネクタ 311"/>
        <xdr:cNvCxnSpPr/>
      </xdr:nvCxnSpPr>
      <xdr:spPr>
        <a:xfrm>
          <a:off x="1130300" y="139059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107059</xdr:rowOff>
    </xdr:from>
    <xdr:ext cx="405111" cy="259045"/>
    <xdr:sp macro="" textlink="">
      <xdr:nvSpPr>
        <xdr:cNvPr id="317" name="n_1mainValue【公営住宅】&#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41746</xdr:rowOff>
    </xdr:from>
    <xdr:ext cx="405111" cy="259045"/>
    <xdr:sp macro="" textlink="">
      <xdr:nvSpPr>
        <xdr:cNvPr id="318" name="n_2mainValue【公営住宅】&#10;有形固定資産減価償却率"/>
        <xdr:cNvSpPr txBox="1"/>
      </xdr:nvSpPr>
      <xdr:spPr>
        <a:xfrm>
          <a:off x="2705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19" name="n_3mainValue【公営住宅】&#10;有形固定資産減価償却率"/>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85833</xdr:rowOff>
    </xdr:from>
    <xdr:ext cx="405111" cy="259045"/>
    <xdr:sp macro="" textlink="">
      <xdr:nvSpPr>
        <xdr:cNvPr id="320" name="n_4mainValue【公営住宅】&#10;有形固定資産減価償却率"/>
        <xdr:cNvSpPr txBox="1"/>
      </xdr:nvSpPr>
      <xdr:spPr>
        <a:xfrm>
          <a:off x="927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151664</xdr:rowOff>
    </xdr:from>
    <xdr:to>
      <xdr:col>55</xdr:col>
      <xdr:colOff>50800</xdr:colOff>
      <xdr:row>86</xdr:row>
      <xdr:rowOff>81814</xdr:rowOff>
    </xdr:to>
    <xdr:sp macro="" textlink="">
      <xdr:nvSpPr>
        <xdr:cNvPr id="358" name="楕円 357"/>
        <xdr:cNvSpPr/>
      </xdr:nvSpPr>
      <xdr:spPr>
        <a:xfrm>
          <a:off x="10426700" y="147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66591</xdr:rowOff>
    </xdr:from>
    <xdr:ext cx="469744" cy="259045"/>
    <xdr:sp macro="" textlink="">
      <xdr:nvSpPr>
        <xdr:cNvPr id="359" name="【公営住宅】&#10;一人当たり面積該当値テキスト"/>
        <xdr:cNvSpPr txBox="1"/>
      </xdr:nvSpPr>
      <xdr:spPr>
        <a:xfrm>
          <a:off x="10515600" y="146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151800</xdr:rowOff>
    </xdr:from>
    <xdr:to>
      <xdr:col>50</xdr:col>
      <xdr:colOff>165100</xdr:colOff>
      <xdr:row>86</xdr:row>
      <xdr:rowOff>81950</xdr:rowOff>
    </xdr:to>
    <xdr:sp macro="" textlink="">
      <xdr:nvSpPr>
        <xdr:cNvPr id="360" name="楕円 359"/>
        <xdr:cNvSpPr/>
      </xdr:nvSpPr>
      <xdr:spPr>
        <a:xfrm>
          <a:off x="9588500" y="147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31014</xdr:rowOff>
    </xdr:from>
    <xdr:to>
      <xdr:col>55</xdr:col>
      <xdr:colOff>0</xdr:colOff>
      <xdr:row>86</xdr:row>
      <xdr:rowOff>31150</xdr:rowOff>
    </xdr:to>
    <xdr:cxnSp macro="">
      <xdr:nvCxnSpPr>
        <xdr:cNvPr id="361" name="直線コネクタ 360"/>
        <xdr:cNvCxnSpPr/>
      </xdr:nvCxnSpPr>
      <xdr:spPr>
        <a:xfrm flipV="1">
          <a:off x="9639300" y="1477571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2" name="楕円 361"/>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31150</xdr:rowOff>
    </xdr:from>
    <xdr:to>
      <xdr:col>50</xdr:col>
      <xdr:colOff>114300</xdr:colOff>
      <xdr:row>86</xdr:row>
      <xdr:rowOff>31242</xdr:rowOff>
    </xdr:to>
    <xdr:cxnSp macro="">
      <xdr:nvCxnSpPr>
        <xdr:cNvPr id="363" name="直線コネクタ 362"/>
        <xdr:cNvCxnSpPr/>
      </xdr:nvCxnSpPr>
      <xdr:spPr>
        <a:xfrm flipV="1">
          <a:off x="8750300" y="1477585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151983</xdr:rowOff>
    </xdr:from>
    <xdr:to>
      <xdr:col>41</xdr:col>
      <xdr:colOff>101600</xdr:colOff>
      <xdr:row>86</xdr:row>
      <xdr:rowOff>82133</xdr:rowOff>
    </xdr:to>
    <xdr:sp macro="" textlink="">
      <xdr:nvSpPr>
        <xdr:cNvPr id="364" name="楕円 363"/>
        <xdr:cNvSpPr/>
      </xdr:nvSpPr>
      <xdr:spPr>
        <a:xfrm>
          <a:off x="7810500" y="147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31333</xdr:rowOff>
    </xdr:to>
    <xdr:cxnSp macro="">
      <xdr:nvCxnSpPr>
        <xdr:cNvPr id="365" name="直線コネクタ 364"/>
        <xdr:cNvCxnSpPr/>
      </xdr:nvCxnSpPr>
      <xdr:spPr>
        <a:xfrm flipV="1">
          <a:off x="7861300" y="147759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152029</xdr:rowOff>
    </xdr:from>
    <xdr:to>
      <xdr:col>36</xdr:col>
      <xdr:colOff>165100</xdr:colOff>
      <xdr:row>86</xdr:row>
      <xdr:rowOff>82179</xdr:rowOff>
    </xdr:to>
    <xdr:sp macro="" textlink="">
      <xdr:nvSpPr>
        <xdr:cNvPr id="366" name="楕円 365"/>
        <xdr:cNvSpPr/>
      </xdr:nvSpPr>
      <xdr:spPr>
        <a:xfrm>
          <a:off x="6921500" y="147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31333</xdr:rowOff>
    </xdr:from>
    <xdr:to>
      <xdr:col>41</xdr:col>
      <xdr:colOff>50800</xdr:colOff>
      <xdr:row>86</xdr:row>
      <xdr:rowOff>31379</xdr:rowOff>
    </xdr:to>
    <xdr:cxnSp macro="">
      <xdr:nvCxnSpPr>
        <xdr:cNvPr id="367" name="直線コネクタ 366"/>
        <xdr:cNvCxnSpPr/>
      </xdr:nvCxnSpPr>
      <xdr:spPr>
        <a:xfrm flipV="1">
          <a:off x="6972300" y="1477603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73077</xdr:rowOff>
    </xdr:from>
    <xdr:ext cx="469744" cy="259045"/>
    <xdr:sp macro="" textlink="">
      <xdr:nvSpPr>
        <xdr:cNvPr id="372" name="n_1mainValue【公営住宅】&#10;一人当たり面積"/>
        <xdr:cNvSpPr txBox="1"/>
      </xdr:nvSpPr>
      <xdr:spPr>
        <a:xfrm>
          <a:off x="9391727" y="148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3" name="n_2mainValue【公営住宅】&#10;一人当たり面積"/>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73260</xdr:rowOff>
    </xdr:from>
    <xdr:ext cx="469744" cy="259045"/>
    <xdr:sp macro="" textlink="">
      <xdr:nvSpPr>
        <xdr:cNvPr id="374" name="n_3mainValue【公営住宅】&#10;一人当たり面積"/>
        <xdr:cNvSpPr txBox="1"/>
      </xdr:nvSpPr>
      <xdr:spPr>
        <a:xfrm>
          <a:off x="7626427" y="148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73306</xdr:rowOff>
    </xdr:from>
    <xdr:ext cx="469744" cy="259045"/>
    <xdr:sp macro="" textlink="">
      <xdr:nvSpPr>
        <xdr:cNvPr id="375" name="n_4mainValue【公営住宅】&#10;一人当たり面積"/>
        <xdr:cNvSpPr txBox="1"/>
      </xdr:nvSpPr>
      <xdr:spPr>
        <a:xfrm>
          <a:off x="6737427" y="1481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110309</xdr:rowOff>
    </xdr:from>
    <xdr:to>
      <xdr:col>85</xdr:col>
      <xdr:colOff>177800</xdr:colOff>
      <xdr:row>40</xdr:row>
      <xdr:rowOff>40459</xdr:rowOff>
    </xdr:to>
    <xdr:sp macro="" textlink="">
      <xdr:nvSpPr>
        <xdr:cNvPr id="433" name="楕円 432"/>
        <xdr:cNvSpPr/>
      </xdr:nvSpPr>
      <xdr:spPr>
        <a:xfrm>
          <a:off x="16268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88736</xdr:rowOff>
    </xdr:from>
    <xdr:ext cx="405111" cy="259045"/>
    <xdr:sp macro="" textlink="">
      <xdr:nvSpPr>
        <xdr:cNvPr id="434" name="【認定こども園・幼稚園・保育所】&#10;有形固定資産減価償却率該当値テキスト"/>
        <xdr:cNvSpPr txBox="1"/>
      </xdr:nvSpPr>
      <xdr:spPr>
        <a:xfrm>
          <a:off x="16357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69487</xdr:rowOff>
    </xdr:from>
    <xdr:to>
      <xdr:col>81</xdr:col>
      <xdr:colOff>101600</xdr:colOff>
      <xdr:row>39</xdr:row>
      <xdr:rowOff>171087</xdr:rowOff>
    </xdr:to>
    <xdr:sp macro="" textlink="">
      <xdr:nvSpPr>
        <xdr:cNvPr id="435" name="楕円 434"/>
        <xdr:cNvSpPr/>
      </xdr:nvSpPr>
      <xdr:spPr>
        <a:xfrm>
          <a:off x="15430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120287</xdr:rowOff>
    </xdr:from>
    <xdr:to>
      <xdr:col>85</xdr:col>
      <xdr:colOff>127000</xdr:colOff>
      <xdr:row>39</xdr:row>
      <xdr:rowOff>161109</xdr:rowOff>
    </xdr:to>
    <xdr:cxnSp macro="">
      <xdr:nvCxnSpPr>
        <xdr:cNvPr id="436" name="直線コネクタ 435"/>
        <xdr:cNvCxnSpPr/>
      </xdr:nvCxnSpPr>
      <xdr:spPr>
        <a:xfrm>
          <a:off x="15481300" y="680683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37" name="楕円 436"/>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39</xdr:row>
      <xdr:rowOff>120287</xdr:rowOff>
    </xdr:to>
    <xdr:cxnSp macro="">
      <xdr:nvCxnSpPr>
        <xdr:cNvPr id="438" name="直線コネクタ 437"/>
        <xdr:cNvCxnSpPr/>
      </xdr:nvCxnSpPr>
      <xdr:spPr>
        <a:xfrm>
          <a:off x="14592300" y="676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39" name="楕円 438"/>
        <xdr:cNvSpPr/>
      </xdr:nvSpPr>
      <xdr:spPr>
        <a:xfrm>
          <a:off x="13652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40277</xdr:rowOff>
    </xdr:from>
    <xdr:to>
      <xdr:col>76</xdr:col>
      <xdr:colOff>114300</xdr:colOff>
      <xdr:row>39</xdr:row>
      <xdr:rowOff>81099</xdr:rowOff>
    </xdr:to>
    <xdr:cxnSp macro="">
      <xdr:nvCxnSpPr>
        <xdr:cNvPr id="440" name="直線コネクタ 439"/>
        <xdr:cNvCxnSpPr/>
      </xdr:nvCxnSpPr>
      <xdr:spPr>
        <a:xfrm>
          <a:off x="13703300" y="67268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441" name="楕円 440"/>
        <xdr:cNvSpPr/>
      </xdr:nvSpPr>
      <xdr:spPr>
        <a:xfrm>
          <a:off x="1276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40277</xdr:rowOff>
    </xdr:from>
    <xdr:to>
      <xdr:col>71</xdr:col>
      <xdr:colOff>177800</xdr:colOff>
      <xdr:row>39</xdr:row>
      <xdr:rowOff>102326</xdr:rowOff>
    </xdr:to>
    <xdr:cxnSp macro="">
      <xdr:nvCxnSpPr>
        <xdr:cNvPr id="442" name="直線コネクタ 441"/>
        <xdr:cNvCxnSpPr/>
      </xdr:nvCxnSpPr>
      <xdr:spPr>
        <a:xfrm flipV="1">
          <a:off x="12814300" y="67268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162214</xdr:rowOff>
    </xdr:from>
    <xdr:ext cx="405111" cy="259045"/>
    <xdr:sp macro="" textlink="">
      <xdr:nvSpPr>
        <xdr:cNvPr id="447" name="n_1mainValue【認定こども園・幼稚園・保育所】&#10;有形固定資産減価償却率"/>
        <xdr:cNvSpPr txBox="1"/>
      </xdr:nvSpPr>
      <xdr:spPr>
        <a:xfrm>
          <a:off x="15266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48" name="n_2mainValue【認定こども園・幼稚園・保育所】&#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449" name="n_3mainValue【認定こども園・幼稚園・保育所】&#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144253</xdr:rowOff>
    </xdr:from>
    <xdr:ext cx="405111" cy="259045"/>
    <xdr:sp macro="" textlink="">
      <xdr:nvSpPr>
        <xdr:cNvPr id="450" name="n_4mainValue【認定こども園・幼稚園・保育所】&#10;有形固定資産減価償却率"/>
        <xdr:cNvSpPr txBox="1"/>
      </xdr:nvSpPr>
      <xdr:spPr>
        <a:xfrm>
          <a:off x="12611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2" name="楕円 491"/>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該当値テキスト"/>
        <xdr:cNvSpPr txBox="1"/>
      </xdr:nvSpPr>
      <xdr:spPr>
        <a:xfrm>
          <a:off x="22199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4" name="楕円 493"/>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156210</xdr:rowOff>
    </xdr:to>
    <xdr:cxnSp macro="">
      <xdr:nvCxnSpPr>
        <xdr:cNvPr id="495" name="直線コネクタ 494"/>
        <xdr:cNvCxnSpPr/>
      </xdr:nvCxnSpPr>
      <xdr:spPr>
        <a:xfrm flipV="1">
          <a:off x="21323300" y="6659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115207</xdr:rowOff>
    </xdr:from>
    <xdr:to>
      <xdr:col>107</xdr:col>
      <xdr:colOff>101600</xdr:colOff>
      <xdr:row>39</xdr:row>
      <xdr:rowOff>45357</xdr:rowOff>
    </xdr:to>
    <xdr:sp macro="" textlink="">
      <xdr:nvSpPr>
        <xdr:cNvPr id="496" name="楕円 495"/>
        <xdr:cNvSpPr/>
      </xdr:nvSpPr>
      <xdr:spPr>
        <a:xfrm>
          <a:off x="2038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166007</xdr:rowOff>
    </xdr:to>
    <xdr:cxnSp macro="">
      <xdr:nvCxnSpPr>
        <xdr:cNvPr id="497" name="直線コネクタ 496"/>
        <xdr:cNvCxnSpPr/>
      </xdr:nvCxnSpPr>
      <xdr:spPr>
        <a:xfrm flipV="1">
          <a:off x="20434300" y="66713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98" name="楕円 497"/>
        <xdr:cNvSpPr/>
      </xdr:nvSpPr>
      <xdr:spPr>
        <a:xfrm>
          <a:off x="19494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166007</xdr:rowOff>
    </xdr:from>
    <xdr:to>
      <xdr:col>107</xdr:col>
      <xdr:colOff>50800</xdr:colOff>
      <xdr:row>39</xdr:row>
      <xdr:rowOff>2722</xdr:rowOff>
    </xdr:to>
    <xdr:cxnSp macro="">
      <xdr:nvCxnSpPr>
        <xdr:cNvPr id="499" name="直線コネクタ 498"/>
        <xdr:cNvCxnSpPr/>
      </xdr:nvCxnSpPr>
      <xdr:spPr>
        <a:xfrm flipV="1">
          <a:off x="19545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129903</xdr:rowOff>
    </xdr:from>
    <xdr:to>
      <xdr:col>98</xdr:col>
      <xdr:colOff>38100</xdr:colOff>
      <xdr:row>39</xdr:row>
      <xdr:rowOff>60053</xdr:rowOff>
    </xdr:to>
    <xdr:sp macro="" textlink="">
      <xdr:nvSpPr>
        <xdr:cNvPr id="500" name="楕円 499"/>
        <xdr:cNvSpPr/>
      </xdr:nvSpPr>
      <xdr:spPr>
        <a:xfrm>
          <a:off x="18605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2722</xdr:rowOff>
    </xdr:from>
    <xdr:to>
      <xdr:col>102</xdr:col>
      <xdr:colOff>114300</xdr:colOff>
      <xdr:row>39</xdr:row>
      <xdr:rowOff>9253</xdr:rowOff>
    </xdr:to>
    <xdr:cxnSp macro="">
      <xdr:nvCxnSpPr>
        <xdr:cNvPr id="501" name="直線コネクタ 500"/>
        <xdr:cNvCxnSpPr/>
      </xdr:nvCxnSpPr>
      <xdr:spPr>
        <a:xfrm flipV="1">
          <a:off x="18656300" y="6689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506" name="n_1mainValue【認定こども園・幼稚園・保育所】&#10;一人当たり面積"/>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61884</xdr:rowOff>
    </xdr:from>
    <xdr:ext cx="469744" cy="259045"/>
    <xdr:sp macro="" textlink="">
      <xdr:nvSpPr>
        <xdr:cNvPr id="507" name="n_2mainValue【認定こども園・幼稚園・保育所】&#10;一人当たり面積"/>
        <xdr:cNvSpPr txBox="1"/>
      </xdr:nvSpPr>
      <xdr:spPr>
        <a:xfrm>
          <a:off x="20199427" y="64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08" name="n_3main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51180</xdr:rowOff>
    </xdr:from>
    <xdr:ext cx="469744" cy="259045"/>
    <xdr:sp macro="" textlink="">
      <xdr:nvSpPr>
        <xdr:cNvPr id="509" name="n_4mainValue【認定こども園・幼稚園・保育所】&#10;一人当たり面積"/>
        <xdr:cNvSpPr txBox="1"/>
      </xdr:nvSpPr>
      <xdr:spPr>
        <a:xfrm>
          <a:off x="18421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99423</xdr:rowOff>
    </xdr:from>
    <xdr:to>
      <xdr:col>85</xdr:col>
      <xdr:colOff>177800</xdr:colOff>
      <xdr:row>64</xdr:row>
      <xdr:rowOff>29573</xdr:rowOff>
    </xdr:to>
    <xdr:sp macro="" textlink="">
      <xdr:nvSpPr>
        <xdr:cNvPr id="551" name="楕円 550"/>
        <xdr:cNvSpPr/>
      </xdr:nvSpPr>
      <xdr:spPr>
        <a:xfrm>
          <a:off x="16268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14350</xdr:rowOff>
    </xdr:from>
    <xdr:ext cx="405111" cy="259045"/>
    <xdr:sp macro="" textlink="">
      <xdr:nvSpPr>
        <xdr:cNvPr id="552" name="【学校施設】&#10;有形固定資産減価償却率該当値テキスト"/>
        <xdr:cNvSpPr txBox="1"/>
      </xdr:nvSpPr>
      <xdr:spPr>
        <a:xfrm>
          <a:off x="16357600" y="1081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87993</xdr:rowOff>
    </xdr:from>
    <xdr:to>
      <xdr:col>81</xdr:col>
      <xdr:colOff>101600</xdr:colOff>
      <xdr:row>64</xdr:row>
      <xdr:rowOff>18143</xdr:rowOff>
    </xdr:to>
    <xdr:sp macro="" textlink="">
      <xdr:nvSpPr>
        <xdr:cNvPr id="553" name="楕円 552"/>
        <xdr:cNvSpPr/>
      </xdr:nvSpPr>
      <xdr:spPr>
        <a:xfrm>
          <a:off x="1543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138793</xdr:rowOff>
    </xdr:from>
    <xdr:to>
      <xdr:col>85</xdr:col>
      <xdr:colOff>127000</xdr:colOff>
      <xdr:row>63</xdr:row>
      <xdr:rowOff>150223</xdr:rowOff>
    </xdr:to>
    <xdr:cxnSp macro="">
      <xdr:nvCxnSpPr>
        <xdr:cNvPr id="554" name="直線コネクタ 553"/>
        <xdr:cNvCxnSpPr/>
      </xdr:nvCxnSpPr>
      <xdr:spPr>
        <a:xfrm>
          <a:off x="15481300" y="109401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73297</xdr:rowOff>
    </xdr:from>
    <xdr:to>
      <xdr:col>76</xdr:col>
      <xdr:colOff>165100</xdr:colOff>
      <xdr:row>64</xdr:row>
      <xdr:rowOff>3447</xdr:rowOff>
    </xdr:to>
    <xdr:sp macro="" textlink="">
      <xdr:nvSpPr>
        <xdr:cNvPr id="555" name="楕円 554"/>
        <xdr:cNvSpPr/>
      </xdr:nvSpPr>
      <xdr:spPr>
        <a:xfrm>
          <a:off x="1454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124097</xdr:rowOff>
    </xdr:from>
    <xdr:to>
      <xdr:col>81</xdr:col>
      <xdr:colOff>50800</xdr:colOff>
      <xdr:row>63</xdr:row>
      <xdr:rowOff>138793</xdr:rowOff>
    </xdr:to>
    <xdr:cxnSp macro="">
      <xdr:nvCxnSpPr>
        <xdr:cNvPr id="556" name="直線コネクタ 555"/>
        <xdr:cNvCxnSpPr/>
      </xdr:nvCxnSpPr>
      <xdr:spPr>
        <a:xfrm>
          <a:off x="14592300" y="109254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47172</xdr:rowOff>
    </xdr:from>
    <xdr:to>
      <xdr:col>72</xdr:col>
      <xdr:colOff>38100</xdr:colOff>
      <xdr:row>63</xdr:row>
      <xdr:rowOff>148772</xdr:rowOff>
    </xdr:to>
    <xdr:sp macro="" textlink="">
      <xdr:nvSpPr>
        <xdr:cNvPr id="557" name="楕円 556"/>
        <xdr:cNvSpPr/>
      </xdr:nvSpPr>
      <xdr:spPr>
        <a:xfrm>
          <a:off x="13652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97972</xdr:rowOff>
    </xdr:from>
    <xdr:to>
      <xdr:col>76</xdr:col>
      <xdr:colOff>114300</xdr:colOff>
      <xdr:row>63</xdr:row>
      <xdr:rowOff>124097</xdr:rowOff>
    </xdr:to>
    <xdr:cxnSp macro="">
      <xdr:nvCxnSpPr>
        <xdr:cNvPr id="558" name="直線コネクタ 557"/>
        <xdr:cNvCxnSpPr/>
      </xdr:nvCxnSpPr>
      <xdr:spPr>
        <a:xfrm>
          <a:off x="13703300" y="108993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19413</xdr:rowOff>
    </xdr:from>
    <xdr:to>
      <xdr:col>67</xdr:col>
      <xdr:colOff>101600</xdr:colOff>
      <xdr:row>63</xdr:row>
      <xdr:rowOff>121013</xdr:rowOff>
    </xdr:to>
    <xdr:sp macro="" textlink="">
      <xdr:nvSpPr>
        <xdr:cNvPr id="559" name="楕円 558"/>
        <xdr:cNvSpPr/>
      </xdr:nvSpPr>
      <xdr:spPr>
        <a:xfrm>
          <a:off x="1276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70213</xdr:rowOff>
    </xdr:from>
    <xdr:to>
      <xdr:col>71</xdr:col>
      <xdr:colOff>177800</xdr:colOff>
      <xdr:row>63</xdr:row>
      <xdr:rowOff>97972</xdr:rowOff>
    </xdr:to>
    <xdr:cxnSp macro="">
      <xdr:nvCxnSpPr>
        <xdr:cNvPr id="560" name="直線コネクタ 559"/>
        <xdr:cNvCxnSpPr/>
      </xdr:nvCxnSpPr>
      <xdr:spPr>
        <a:xfrm>
          <a:off x="12814300" y="10871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9270</xdr:rowOff>
    </xdr:from>
    <xdr:ext cx="405111" cy="259045"/>
    <xdr:sp macro="" textlink="">
      <xdr:nvSpPr>
        <xdr:cNvPr id="565" name="n_1mainValue【学校施設】&#10;有形固定資産減価償却率"/>
        <xdr:cNvSpPr txBox="1"/>
      </xdr:nvSpPr>
      <xdr:spPr>
        <a:xfrm>
          <a:off x="15266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166024</xdr:rowOff>
    </xdr:from>
    <xdr:ext cx="405111" cy="259045"/>
    <xdr:sp macro="" textlink="">
      <xdr:nvSpPr>
        <xdr:cNvPr id="566" name="n_2mainValue【学校施設】&#10;有形固定資産減価償却率"/>
        <xdr:cNvSpPr txBox="1"/>
      </xdr:nvSpPr>
      <xdr:spPr>
        <a:xfrm>
          <a:off x="14389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139899</xdr:rowOff>
    </xdr:from>
    <xdr:ext cx="405111" cy="259045"/>
    <xdr:sp macro="" textlink="">
      <xdr:nvSpPr>
        <xdr:cNvPr id="567" name="n_3mainValue【学校施設】&#10;有形固定資産減価償却率"/>
        <xdr:cNvSpPr txBox="1"/>
      </xdr:nvSpPr>
      <xdr:spPr>
        <a:xfrm>
          <a:off x="13500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112140</xdr:rowOff>
    </xdr:from>
    <xdr:ext cx="405111" cy="259045"/>
    <xdr:sp macro="" textlink="">
      <xdr:nvSpPr>
        <xdr:cNvPr id="568" name="n_4mainValue【学校施設】&#10;有形固定資産減価償却率"/>
        <xdr:cNvSpPr txBox="1"/>
      </xdr:nvSpPr>
      <xdr:spPr>
        <a:xfrm>
          <a:off x="12611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143891</xdr:rowOff>
    </xdr:from>
    <xdr:to>
      <xdr:col>116</xdr:col>
      <xdr:colOff>114300</xdr:colOff>
      <xdr:row>64</xdr:row>
      <xdr:rowOff>74041</xdr:rowOff>
    </xdr:to>
    <xdr:sp macro="" textlink="">
      <xdr:nvSpPr>
        <xdr:cNvPr id="608" name="楕円 607"/>
        <xdr:cNvSpPr/>
      </xdr:nvSpPr>
      <xdr:spPr>
        <a:xfrm>
          <a:off x="221107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58818</xdr:rowOff>
    </xdr:from>
    <xdr:ext cx="469744" cy="259045"/>
    <xdr:sp macro="" textlink="">
      <xdr:nvSpPr>
        <xdr:cNvPr id="609" name="【学校施設】&#10;一人当たり面積該当値テキスト"/>
        <xdr:cNvSpPr txBox="1"/>
      </xdr:nvSpPr>
      <xdr:spPr>
        <a:xfrm>
          <a:off x="22199600" y="1086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144882</xdr:rowOff>
    </xdr:from>
    <xdr:to>
      <xdr:col>112</xdr:col>
      <xdr:colOff>38100</xdr:colOff>
      <xdr:row>64</xdr:row>
      <xdr:rowOff>75032</xdr:rowOff>
    </xdr:to>
    <xdr:sp macro="" textlink="">
      <xdr:nvSpPr>
        <xdr:cNvPr id="610" name="楕円 609"/>
        <xdr:cNvSpPr/>
      </xdr:nvSpPr>
      <xdr:spPr>
        <a:xfrm>
          <a:off x="21272500" y="109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23241</xdr:rowOff>
    </xdr:from>
    <xdr:to>
      <xdr:col>116</xdr:col>
      <xdr:colOff>63500</xdr:colOff>
      <xdr:row>64</xdr:row>
      <xdr:rowOff>24232</xdr:rowOff>
    </xdr:to>
    <xdr:cxnSp macro="">
      <xdr:nvCxnSpPr>
        <xdr:cNvPr id="611" name="直線コネクタ 610"/>
        <xdr:cNvCxnSpPr/>
      </xdr:nvCxnSpPr>
      <xdr:spPr>
        <a:xfrm flipV="1">
          <a:off x="21323300" y="1099604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145644</xdr:rowOff>
    </xdr:from>
    <xdr:to>
      <xdr:col>107</xdr:col>
      <xdr:colOff>101600</xdr:colOff>
      <xdr:row>64</xdr:row>
      <xdr:rowOff>75794</xdr:rowOff>
    </xdr:to>
    <xdr:sp macro="" textlink="">
      <xdr:nvSpPr>
        <xdr:cNvPr id="612" name="楕円 611"/>
        <xdr:cNvSpPr/>
      </xdr:nvSpPr>
      <xdr:spPr>
        <a:xfrm>
          <a:off x="20383500" y="109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24232</xdr:rowOff>
    </xdr:from>
    <xdr:to>
      <xdr:col>111</xdr:col>
      <xdr:colOff>177800</xdr:colOff>
      <xdr:row>64</xdr:row>
      <xdr:rowOff>24994</xdr:rowOff>
    </xdr:to>
    <xdr:cxnSp macro="">
      <xdr:nvCxnSpPr>
        <xdr:cNvPr id="613" name="直線コネクタ 612"/>
        <xdr:cNvCxnSpPr/>
      </xdr:nvCxnSpPr>
      <xdr:spPr>
        <a:xfrm flipV="1">
          <a:off x="20434300" y="10997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146253</xdr:rowOff>
    </xdr:from>
    <xdr:to>
      <xdr:col>102</xdr:col>
      <xdr:colOff>165100</xdr:colOff>
      <xdr:row>64</xdr:row>
      <xdr:rowOff>76403</xdr:rowOff>
    </xdr:to>
    <xdr:sp macro="" textlink="">
      <xdr:nvSpPr>
        <xdr:cNvPr id="614" name="楕円 613"/>
        <xdr:cNvSpPr/>
      </xdr:nvSpPr>
      <xdr:spPr>
        <a:xfrm>
          <a:off x="19494500" y="10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24994</xdr:rowOff>
    </xdr:from>
    <xdr:to>
      <xdr:col>107</xdr:col>
      <xdr:colOff>50800</xdr:colOff>
      <xdr:row>64</xdr:row>
      <xdr:rowOff>25603</xdr:rowOff>
    </xdr:to>
    <xdr:cxnSp macro="">
      <xdr:nvCxnSpPr>
        <xdr:cNvPr id="615" name="直線コネクタ 614"/>
        <xdr:cNvCxnSpPr/>
      </xdr:nvCxnSpPr>
      <xdr:spPr>
        <a:xfrm flipV="1">
          <a:off x="19545300" y="1099779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146786</xdr:rowOff>
    </xdr:from>
    <xdr:to>
      <xdr:col>98</xdr:col>
      <xdr:colOff>38100</xdr:colOff>
      <xdr:row>64</xdr:row>
      <xdr:rowOff>76936</xdr:rowOff>
    </xdr:to>
    <xdr:sp macro="" textlink="">
      <xdr:nvSpPr>
        <xdr:cNvPr id="616" name="楕円 615"/>
        <xdr:cNvSpPr/>
      </xdr:nvSpPr>
      <xdr:spPr>
        <a:xfrm>
          <a:off x="18605500" y="109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25603</xdr:rowOff>
    </xdr:from>
    <xdr:to>
      <xdr:col>102</xdr:col>
      <xdr:colOff>114300</xdr:colOff>
      <xdr:row>64</xdr:row>
      <xdr:rowOff>26136</xdr:rowOff>
    </xdr:to>
    <xdr:cxnSp macro="">
      <xdr:nvCxnSpPr>
        <xdr:cNvPr id="617" name="直線コネクタ 616"/>
        <xdr:cNvCxnSpPr/>
      </xdr:nvCxnSpPr>
      <xdr:spPr>
        <a:xfrm flipV="1">
          <a:off x="18656300" y="1099840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66159</xdr:rowOff>
    </xdr:from>
    <xdr:ext cx="469744" cy="259045"/>
    <xdr:sp macro="" textlink="">
      <xdr:nvSpPr>
        <xdr:cNvPr id="622" name="n_1mainValue【学校施設】&#10;一人当たり面積"/>
        <xdr:cNvSpPr txBox="1"/>
      </xdr:nvSpPr>
      <xdr:spPr>
        <a:xfrm>
          <a:off x="21075727" y="110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66921</xdr:rowOff>
    </xdr:from>
    <xdr:ext cx="469744" cy="259045"/>
    <xdr:sp macro="" textlink="">
      <xdr:nvSpPr>
        <xdr:cNvPr id="623" name="n_2mainValue【学校施設】&#10;一人当たり面積"/>
        <xdr:cNvSpPr txBox="1"/>
      </xdr:nvSpPr>
      <xdr:spPr>
        <a:xfrm>
          <a:off x="20199427" y="1103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67530</xdr:rowOff>
    </xdr:from>
    <xdr:ext cx="469744" cy="259045"/>
    <xdr:sp macro="" textlink="">
      <xdr:nvSpPr>
        <xdr:cNvPr id="624" name="n_3mainValue【学校施設】&#10;一人当たり面積"/>
        <xdr:cNvSpPr txBox="1"/>
      </xdr:nvSpPr>
      <xdr:spPr>
        <a:xfrm>
          <a:off x="19310427" y="1104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68063</xdr:rowOff>
    </xdr:from>
    <xdr:ext cx="469744" cy="259045"/>
    <xdr:sp macro="" textlink="">
      <xdr:nvSpPr>
        <xdr:cNvPr id="625" name="n_4mainValue【学校施設】&#10;一人当たり面積"/>
        <xdr:cNvSpPr txBox="1"/>
      </xdr:nvSpPr>
      <xdr:spPr>
        <a:xfrm>
          <a:off x="18421427" y="110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55880</xdr:rowOff>
    </xdr:from>
    <xdr:to>
      <xdr:col>85</xdr:col>
      <xdr:colOff>177800</xdr:colOff>
      <xdr:row>107</xdr:row>
      <xdr:rowOff>157480</xdr:rowOff>
    </xdr:to>
    <xdr:sp macro="" textlink="">
      <xdr:nvSpPr>
        <xdr:cNvPr id="682" name="楕円 681"/>
        <xdr:cNvSpPr/>
      </xdr:nvSpPr>
      <xdr:spPr>
        <a:xfrm>
          <a:off x="16268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34307</xdr:rowOff>
    </xdr:from>
    <xdr:ext cx="405111" cy="259045"/>
    <xdr:sp macro="" textlink="">
      <xdr:nvSpPr>
        <xdr:cNvPr id="683" name="【公民館】&#10;有形固定資産減価償却率該当値テキスト"/>
        <xdr:cNvSpPr txBox="1"/>
      </xdr:nvSpPr>
      <xdr:spPr>
        <a:xfrm>
          <a:off x="1635760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31114</xdr:rowOff>
    </xdr:from>
    <xdr:to>
      <xdr:col>81</xdr:col>
      <xdr:colOff>101600</xdr:colOff>
      <xdr:row>107</xdr:row>
      <xdr:rowOff>132714</xdr:rowOff>
    </xdr:to>
    <xdr:sp macro="" textlink="">
      <xdr:nvSpPr>
        <xdr:cNvPr id="684" name="楕円 683"/>
        <xdr:cNvSpPr/>
      </xdr:nvSpPr>
      <xdr:spPr>
        <a:xfrm>
          <a:off x="15430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81914</xdr:rowOff>
    </xdr:from>
    <xdr:to>
      <xdr:col>85</xdr:col>
      <xdr:colOff>127000</xdr:colOff>
      <xdr:row>107</xdr:row>
      <xdr:rowOff>106680</xdr:rowOff>
    </xdr:to>
    <xdr:cxnSp macro="">
      <xdr:nvCxnSpPr>
        <xdr:cNvPr id="685" name="直線コネクタ 684"/>
        <xdr:cNvCxnSpPr/>
      </xdr:nvCxnSpPr>
      <xdr:spPr>
        <a:xfrm>
          <a:off x="15481300" y="184270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686" name="楕円 685"/>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59055</xdr:rowOff>
    </xdr:from>
    <xdr:to>
      <xdr:col>81</xdr:col>
      <xdr:colOff>50800</xdr:colOff>
      <xdr:row>107</xdr:row>
      <xdr:rowOff>81914</xdr:rowOff>
    </xdr:to>
    <xdr:cxnSp macro="">
      <xdr:nvCxnSpPr>
        <xdr:cNvPr id="687" name="直線コネクタ 686"/>
        <xdr:cNvCxnSpPr/>
      </xdr:nvCxnSpPr>
      <xdr:spPr>
        <a:xfrm>
          <a:off x="14592300" y="18404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688" name="楕円 687"/>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59055</xdr:rowOff>
    </xdr:to>
    <xdr:cxnSp macro="">
      <xdr:nvCxnSpPr>
        <xdr:cNvPr id="689" name="直線コネクタ 688"/>
        <xdr:cNvCxnSpPr/>
      </xdr:nvCxnSpPr>
      <xdr:spPr>
        <a:xfrm>
          <a:off x="13703300" y="18379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130175</xdr:rowOff>
    </xdr:from>
    <xdr:to>
      <xdr:col>67</xdr:col>
      <xdr:colOff>101600</xdr:colOff>
      <xdr:row>107</xdr:row>
      <xdr:rowOff>60325</xdr:rowOff>
    </xdr:to>
    <xdr:sp macro="" textlink="">
      <xdr:nvSpPr>
        <xdr:cNvPr id="690" name="楕円 689"/>
        <xdr:cNvSpPr/>
      </xdr:nvSpPr>
      <xdr:spPr>
        <a:xfrm>
          <a:off x="1276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9525</xdr:rowOff>
    </xdr:from>
    <xdr:to>
      <xdr:col>71</xdr:col>
      <xdr:colOff>177800</xdr:colOff>
      <xdr:row>107</xdr:row>
      <xdr:rowOff>34289</xdr:rowOff>
    </xdr:to>
    <xdr:cxnSp macro="">
      <xdr:nvCxnSpPr>
        <xdr:cNvPr id="691" name="直線コネクタ 690"/>
        <xdr:cNvCxnSpPr/>
      </xdr:nvCxnSpPr>
      <xdr:spPr>
        <a:xfrm>
          <a:off x="12814300" y="183546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123841</xdr:rowOff>
    </xdr:from>
    <xdr:ext cx="405111" cy="259045"/>
    <xdr:sp macro="" textlink="">
      <xdr:nvSpPr>
        <xdr:cNvPr id="696" name="n_1mainValue【公民館】&#10;有形固定資産減価償却率"/>
        <xdr:cNvSpPr txBox="1"/>
      </xdr:nvSpPr>
      <xdr:spPr>
        <a:xfrm>
          <a:off x="152660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697" name="n_2mainValue【公民館】&#10;有形固定資産減価償却率"/>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698" name="n_3mainValue【公民館】&#10;有形固定資産減価償却率"/>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51452</xdr:rowOff>
    </xdr:from>
    <xdr:ext cx="405111" cy="259045"/>
    <xdr:sp macro="" textlink="">
      <xdr:nvSpPr>
        <xdr:cNvPr id="699" name="n_4mainValue【公民館】&#10;有形固定資産減価償却率"/>
        <xdr:cNvSpPr txBox="1"/>
      </xdr:nvSpPr>
      <xdr:spPr>
        <a:xfrm>
          <a:off x="12611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107238</xdr:rowOff>
    </xdr:from>
    <xdr:to>
      <xdr:col>116</xdr:col>
      <xdr:colOff>114300</xdr:colOff>
      <xdr:row>108</xdr:row>
      <xdr:rowOff>37388</xdr:rowOff>
    </xdr:to>
    <xdr:sp macro="" textlink="">
      <xdr:nvSpPr>
        <xdr:cNvPr id="737" name="楕円 736"/>
        <xdr:cNvSpPr/>
      </xdr:nvSpPr>
      <xdr:spPr>
        <a:xfrm>
          <a:off x="221107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22165</xdr:rowOff>
    </xdr:from>
    <xdr:ext cx="469744" cy="259045"/>
    <xdr:sp macro="" textlink="">
      <xdr:nvSpPr>
        <xdr:cNvPr id="738" name="【公民館】&#10;一人当たり面積該当値テキスト"/>
        <xdr:cNvSpPr txBox="1"/>
      </xdr:nvSpPr>
      <xdr:spPr>
        <a:xfrm>
          <a:off x="22199600" y="183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109068</xdr:rowOff>
    </xdr:from>
    <xdr:to>
      <xdr:col>112</xdr:col>
      <xdr:colOff>38100</xdr:colOff>
      <xdr:row>108</xdr:row>
      <xdr:rowOff>39218</xdr:rowOff>
    </xdr:to>
    <xdr:sp macro="" textlink="">
      <xdr:nvSpPr>
        <xdr:cNvPr id="739" name="楕円 738"/>
        <xdr:cNvSpPr/>
      </xdr:nvSpPr>
      <xdr:spPr>
        <a:xfrm>
          <a:off x="21272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158038</xdr:rowOff>
    </xdr:from>
    <xdr:to>
      <xdr:col>116</xdr:col>
      <xdr:colOff>63500</xdr:colOff>
      <xdr:row>107</xdr:row>
      <xdr:rowOff>159868</xdr:rowOff>
    </xdr:to>
    <xdr:cxnSp macro="">
      <xdr:nvCxnSpPr>
        <xdr:cNvPr id="740" name="直線コネクタ 739"/>
        <xdr:cNvCxnSpPr/>
      </xdr:nvCxnSpPr>
      <xdr:spPr>
        <a:xfrm flipV="1">
          <a:off x="21323300" y="1850318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110440</xdr:rowOff>
    </xdr:from>
    <xdr:to>
      <xdr:col>107</xdr:col>
      <xdr:colOff>101600</xdr:colOff>
      <xdr:row>108</xdr:row>
      <xdr:rowOff>40590</xdr:rowOff>
    </xdr:to>
    <xdr:sp macro="" textlink="">
      <xdr:nvSpPr>
        <xdr:cNvPr id="741" name="楕円 740"/>
        <xdr:cNvSpPr/>
      </xdr:nvSpPr>
      <xdr:spPr>
        <a:xfrm>
          <a:off x="203835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159868</xdr:rowOff>
    </xdr:from>
    <xdr:to>
      <xdr:col>111</xdr:col>
      <xdr:colOff>177800</xdr:colOff>
      <xdr:row>107</xdr:row>
      <xdr:rowOff>161240</xdr:rowOff>
    </xdr:to>
    <xdr:cxnSp macro="">
      <xdr:nvCxnSpPr>
        <xdr:cNvPr id="742" name="直線コネクタ 741"/>
        <xdr:cNvCxnSpPr/>
      </xdr:nvCxnSpPr>
      <xdr:spPr>
        <a:xfrm flipV="1">
          <a:off x="20434300" y="185050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111353</xdr:rowOff>
    </xdr:from>
    <xdr:to>
      <xdr:col>102</xdr:col>
      <xdr:colOff>165100</xdr:colOff>
      <xdr:row>108</xdr:row>
      <xdr:rowOff>41503</xdr:rowOff>
    </xdr:to>
    <xdr:sp macro="" textlink="">
      <xdr:nvSpPr>
        <xdr:cNvPr id="743" name="楕円 742"/>
        <xdr:cNvSpPr/>
      </xdr:nvSpPr>
      <xdr:spPr>
        <a:xfrm>
          <a:off x="19494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161240</xdr:rowOff>
    </xdr:from>
    <xdr:to>
      <xdr:col>107</xdr:col>
      <xdr:colOff>50800</xdr:colOff>
      <xdr:row>107</xdr:row>
      <xdr:rowOff>162153</xdr:rowOff>
    </xdr:to>
    <xdr:cxnSp macro="">
      <xdr:nvCxnSpPr>
        <xdr:cNvPr id="744" name="直線コネクタ 743"/>
        <xdr:cNvCxnSpPr/>
      </xdr:nvCxnSpPr>
      <xdr:spPr>
        <a:xfrm flipV="1">
          <a:off x="19545300" y="185063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112268</xdr:rowOff>
    </xdr:from>
    <xdr:to>
      <xdr:col>98</xdr:col>
      <xdr:colOff>38100</xdr:colOff>
      <xdr:row>108</xdr:row>
      <xdr:rowOff>42418</xdr:rowOff>
    </xdr:to>
    <xdr:sp macro="" textlink="">
      <xdr:nvSpPr>
        <xdr:cNvPr id="745" name="楕円 744"/>
        <xdr:cNvSpPr/>
      </xdr:nvSpPr>
      <xdr:spPr>
        <a:xfrm>
          <a:off x="18605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162153</xdr:rowOff>
    </xdr:from>
    <xdr:to>
      <xdr:col>102</xdr:col>
      <xdr:colOff>114300</xdr:colOff>
      <xdr:row>107</xdr:row>
      <xdr:rowOff>163068</xdr:rowOff>
    </xdr:to>
    <xdr:cxnSp macro="">
      <xdr:nvCxnSpPr>
        <xdr:cNvPr id="746" name="直線コネクタ 745"/>
        <xdr:cNvCxnSpPr/>
      </xdr:nvCxnSpPr>
      <xdr:spPr>
        <a:xfrm flipV="1">
          <a:off x="18656300" y="1850730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30345</xdr:rowOff>
    </xdr:from>
    <xdr:ext cx="469744" cy="259045"/>
    <xdr:sp macro="" textlink="">
      <xdr:nvSpPr>
        <xdr:cNvPr id="751" name="n_1mainValue【公民館】&#10;一人当たり面積"/>
        <xdr:cNvSpPr txBox="1"/>
      </xdr:nvSpPr>
      <xdr:spPr>
        <a:xfrm>
          <a:off x="21075727" y="185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31717</xdr:rowOff>
    </xdr:from>
    <xdr:ext cx="469744" cy="259045"/>
    <xdr:sp macro="" textlink="">
      <xdr:nvSpPr>
        <xdr:cNvPr id="752" name="n_2mainValue【公民館】&#10;一人当たり面積"/>
        <xdr:cNvSpPr txBox="1"/>
      </xdr:nvSpPr>
      <xdr:spPr>
        <a:xfrm>
          <a:off x="20199427" y="185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32630</xdr:rowOff>
    </xdr:from>
    <xdr:ext cx="469744" cy="259045"/>
    <xdr:sp macro="" textlink="">
      <xdr:nvSpPr>
        <xdr:cNvPr id="753" name="n_3mainValue【公民館】&#10;一人当たり面積"/>
        <xdr:cNvSpPr txBox="1"/>
      </xdr:nvSpPr>
      <xdr:spPr>
        <a:xfrm>
          <a:off x="193104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33545</xdr:rowOff>
    </xdr:from>
    <xdr:ext cx="469744" cy="259045"/>
    <xdr:sp macro="" textlink="">
      <xdr:nvSpPr>
        <xdr:cNvPr id="754" name="n_4mainValue【公民館】&#10;一人当たり面積"/>
        <xdr:cNvSpPr txBox="1"/>
      </xdr:nvSpPr>
      <xdr:spPr>
        <a:xfrm>
          <a:off x="18421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とも一人当たりのストック規模においては、類似団体平均と比較しても同程度もしくは低い水準となっており、維持管理にかかる経費負担は比較的軽度となるが、住民サービスの観点から見ると、コスト意識を持ちながらも適宜、環境整備に努める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については、道路は計画的な更新等により比較的低い水準となっている一方で、保育所や学校施設、公民館といった建物系施設においては高い水準で推移している。特に、小学校施設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年以上、中学校施設は築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年以上経過したものが多く、公民館の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施設についても昭和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建築されたもので、老朽化が進んでいる。いずれの施設も耐震補強を実施しているため使用上の大きな問題はないが、防水対策や外壁、空調など、多額の財政負担を要する修繕も不定期で必要な状況にあり、公共施設等総合管理計画で掲げる予防保全型管理に移行するのが困難な施設である。住民ニーズや利用状況、また人口予測や社会情勢の変化等を踏まえると、将来的には更新もしくは統廃合も検討する必要があるが、当面は現状の事後保全型でもって、施設の維持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89" name="楕円 88"/>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164482</xdr:rowOff>
    </xdr:from>
    <xdr:ext cx="405111" cy="259045"/>
    <xdr:sp macro="" textlink="">
      <xdr:nvSpPr>
        <xdr:cNvPr id="90" name="【体育館・プール】&#10;有形固定資産減価償却率該当値テキスト"/>
        <xdr:cNvSpPr txBox="1"/>
      </xdr:nvSpPr>
      <xdr:spPr>
        <a:xfrm>
          <a:off x="4673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91" name="楕円 90"/>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20955</xdr:rowOff>
    </xdr:to>
    <xdr:cxnSp macro="">
      <xdr:nvCxnSpPr>
        <xdr:cNvPr id="92" name="直線コネクタ 91"/>
        <xdr:cNvCxnSpPr/>
      </xdr:nvCxnSpPr>
      <xdr:spPr>
        <a:xfrm>
          <a:off x="3797300" y="102736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93" name="楕円 92"/>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158115</xdr:rowOff>
    </xdr:to>
    <xdr:cxnSp macro="">
      <xdr:nvCxnSpPr>
        <xdr:cNvPr id="94" name="直線コネクタ 93"/>
        <xdr:cNvCxnSpPr/>
      </xdr:nvCxnSpPr>
      <xdr:spPr>
        <a:xfrm>
          <a:off x="2908300" y="10241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95" name="楕円 94"/>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125730</xdr:rowOff>
    </xdr:to>
    <xdr:cxnSp macro="">
      <xdr:nvCxnSpPr>
        <xdr:cNvPr id="96" name="直線コネクタ 95"/>
        <xdr:cNvCxnSpPr/>
      </xdr:nvCxnSpPr>
      <xdr:spPr>
        <a:xfrm>
          <a:off x="2019300" y="1020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97" name="楕円 96"/>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87630</xdr:rowOff>
    </xdr:to>
    <xdr:cxnSp macro="">
      <xdr:nvCxnSpPr>
        <xdr:cNvPr id="98" name="直線コネクタ 97"/>
        <xdr:cNvCxnSpPr/>
      </xdr:nvCxnSpPr>
      <xdr:spPr>
        <a:xfrm>
          <a:off x="1130300" y="10159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103" name="n_1main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04"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05" name="n_3mainValue【体育館・プー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106"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144" name="楕円 143"/>
        <xdr:cNvSpPr/>
      </xdr:nvSpPr>
      <xdr:spPr>
        <a:xfrm>
          <a:off x="10426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9923</xdr:rowOff>
    </xdr:from>
    <xdr:ext cx="469744" cy="259045"/>
    <xdr:sp macro="" textlink="">
      <xdr:nvSpPr>
        <xdr:cNvPr id="145" name="【体育館・プール】&#10;一人当たり面積該当値テキスト"/>
        <xdr:cNvSpPr txBox="1"/>
      </xdr:nvSpPr>
      <xdr:spPr>
        <a:xfrm>
          <a:off x="105156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36525</xdr:rowOff>
    </xdr:from>
    <xdr:to>
      <xdr:col>50</xdr:col>
      <xdr:colOff>165100</xdr:colOff>
      <xdr:row>62</xdr:row>
      <xdr:rowOff>138125</xdr:rowOff>
    </xdr:to>
    <xdr:sp macro="" textlink="">
      <xdr:nvSpPr>
        <xdr:cNvPr id="146" name="楕円 145"/>
        <xdr:cNvSpPr/>
      </xdr:nvSpPr>
      <xdr:spPr>
        <a:xfrm>
          <a:off x="9588500" y="106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87325</xdr:rowOff>
    </xdr:to>
    <xdr:cxnSp macro="">
      <xdr:nvCxnSpPr>
        <xdr:cNvPr id="147" name="直線コネクタ 146"/>
        <xdr:cNvCxnSpPr/>
      </xdr:nvCxnSpPr>
      <xdr:spPr>
        <a:xfrm flipV="1">
          <a:off x="9639300" y="1071219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148" name="楕円 147"/>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87325</xdr:rowOff>
    </xdr:from>
    <xdr:to>
      <xdr:col>50</xdr:col>
      <xdr:colOff>114300</xdr:colOff>
      <xdr:row>62</xdr:row>
      <xdr:rowOff>91440</xdr:rowOff>
    </xdr:to>
    <xdr:cxnSp macro="">
      <xdr:nvCxnSpPr>
        <xdr:cNvPr id="149" name="直線コネクタ 148"/>
        <xdr:cNvCxnSpPr/>
      </xdr:nvCxnSpPr>
      <xdr:spPr>
        <a:xfrm flipV="1">
          <a:off x="8750300" y="107172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43841</xdr:rowOff>
    </xdr:from>
    <xdr:to>
      <xdr:col>41</xdr:col>
      <xdr:colOff>101600</xdr:colOff>
      <xdr:row>62</xdr:row>
      <xdr:rowOff>145441</xdr:rowOff>
    </xdr:to>
    <xdr:sp macro="" textlink="">
      <xdr:nvSpPr>
        <xdr:cNvPr id="150" name="楕円 149"/>
        <xdr:cNvSpPr/>
      </xdr:nvSpPr>
      <xdr:spPr>
        <a:xfrm>
          <a:off x="7810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94641</xdr:rowOff>
    </xdr:to>
    <xdr:cxnSp macro="">
      <xdr:nvCxnSpPr>
        <xdr:cNvPr id="151" name="直線コネクタ 150"/>
        <xdr:cNvCxnSpPr/>
      </xdr:nvCxnSpPr>
      <xdr:spPr>
        <a:xfrm flipV="1">
          <a:off x="7861300" y="1072134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46127</xdr:rowOff>
    </xdr:from>
    <xdr:to>
      <xdr:col>36</xdr:col>
      <xdr:colOff>165100</xdr:colOff>
      <xdr:row>62</xdr:row>
      <xdr:rowOff>147727</xdr:rowOff>
    </xdr:to>
    <xdr:sp macro="" textlink="">
      <xdr:nvSpPr>
        <xdr:cNvPr id="152" name="楕円 151"/>
        <xdr:cNvSpPr/>
      </xdr:nvSpPr>
      <xdr:spPr>
        <a:xfrm>
          <a:off x="6921500" y="10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94641</xdr:rowOff>
    </xdr:from>
    <xdr:to>
      <xdr:col>41</xdr:col>
      <xdr:colOff>50800</xdr:colOff>
      <xdr:row>62</xdr:row>
      <xdr:rowOff>96927</xdr:rowOff>
    </xdr:to>
    <xdr:cxnSp macro="">
      <xdr:nvCxnSpPr>
        <xdr:cNvPr id="153" name="直線コネクタ 152"/>
        <xdr:cNvCxnSpPr/>
      </xdr:nvCxnSpPr>
      <xdr:spPr>
        <a:xfrm flipV="1">
          <a:off x="6972300" y="1072454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129252</xdr:rowOff>
    </xdr:from>
    <xdr:ext cx="469744" cy="259045"/>
    <xdr:sp macro="" textlink="">
      <xdr:nvSpPr>
        <xdr:cNvPr id="158" name="n_1mainValue【体育館・プール】&#10;一人当たり面積"/>
        <xdr:cNvSpPr txBox="1"/>
      </xdr:nvSpPr>
      <xdr:spPr>
        <a:xfrm>
          <a:off x="9391727"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159" name="n_2mainValue【体育館・プール】&#10;一人当たり面積"/>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161968</xdr:rowOff>
    </xdr:from>
    <xdr:ext cx="469744" cy="259045"/>
    <xdr:sp macro="" textlink="">
      <xdr:nvSpPr>
        <xdr:cNvPr id="160" name="n_3mainValue【体育館・プール】&#10;一人当たり面積"/>
        <xdr:cNvSpPr txBox="1"/>
      </xdr:nvSpPr>
      <xdr:spPr>
        <a:xfrm>
          <a:off x="7626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138854</xdr:rowOff>
    </xdr:from>
    <xdr:ext cx="469744" cy="259045"/>
    <xdr:sp macro="" textlink="">
      <xdr:nvSpPr>
        <xdr:cNvPr id="161" name="n_4mainValue【体育館・プール】&#10;一人当たり面積"/>
        <xdr:cNvSpPr txBox="1"/>
      </xdr:nvSpPr>
      <xdr:spPr>
        <a:xfrm>
          <a:off x="6737427" y="107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02" name="楕円 201"/>
        <xdr:cNvSpPr/>
      </xdr:nvSpPr>
      <xdr:spPr>
        <a:xfrm>
          <a:off x="4584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129557</xdr:rowOff>
    </xdr:from>
    <xdr:ext cx="405111" cy="259045"/>
    <xdr:sp macro="" textlink="">
      <xdr:nvSpPr>
        <xdr:cNvPr id="203" name="【福祉施設】&#10;有形固定資産減価償却率該当値テキスト"/>
        <xdr:cNvSpPr txBox="1"/>
      </xdr:nvSpPr>
      <xdr:spPr>
        <a:xfrm>
          <a:off x="46736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04" name="楕円 203"/>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30480</xdr:rowOff>
    </xdr:to>
    <xdr:cxnSp macro="">
      <xdr:nvCxnSpPr>
        <xdr:cNvPr id="205" name="直線コネクタ 204"/>
        <xdr:cNvCxnSpPr/>
      </xdr:nvCxnSpPr>
      <xdr:spPr>
        <a:xfrm>
          <a:off x="3797300" y="140455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06" name="楕円 205"/>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158114</xdr:rowOff>
    </xdr:to>
    <xdr:cxnSp macro="">
      <xdr:nvCxnSpPr>
        <xdr:cNvPr id="207" name="直線コネクタ 206"/>
        <xdr:cNvCxnSpPr/>
      </xdr:nvCxnSpPr>
      <xdr:spPr>
        <a:xfrm>
          <a:off x="2908300" y="14001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08" name="楕円 207"/>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114300</xdr:rowOff>
    </xdr:to>
    <xdr:cxnSp macro="">
      <xdr:nvCxnSpPr>
        <xdr:cNvPr id="209" name="直線コネクタ 208"/>
        <xdr:cNvCxnSpPr/>
      </xdr:nvCxnSpPr>
      <xdr:spPr>
        <a:xfrm>
          <a:off x="2019300" y="139579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210" name="楕円 209"/>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70486</xdr:rowOff>
    </xdr:to>
    <xdr:cxnSp macro="">
      <xdr:nvCxnSpPr>
        <xdr:cNvPr id="211" name="直線コネクタ 210"/>
        <xdr:cNvCxnSpPr/>
      </xdr:nvCxnSpPr>
      <xdr:spPr>
        <a:xfrm>
          <a:off x="1130300" y="13914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216" name="n_1mainValue【福祉施設】&#10;有形固定資産減価償却率"/>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17" name="n_2mainValue【福祉施設】&#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18" name="n_3main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19"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55308</xdr:rowOff>
    </xdr:from>
    <xdr:to>
      <xdr:col>55</xdr:col>
      <xdr:colOff>50800</xdr:colOff>
      <xdr:row>84</xdr:row>
      <xdr:rowOff>156908</xdr:rowOff>
    </xdr:to>
    <xdr:sp macro="" textlink="">
      <xdr:nvSpPr>
        <xdr:cNvPr id="255" name="楕円 254"/>
        <xdr:cNvSpPr/>
      </xdr:nvSpPr>
      <xdr:spPr>
        <a:xfrm>
          <a:off x="10426700" y="144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33735</xdr:rowOff>
    </xdr:from>
    <xdr:ext cx="469744" cy="259045"/>
    <xdr:sp macro="" textlink="">
      <xdr:nvSpPr>
        <xdr:cNvPr id="256" name="【福祉施設】&#10;一人当たり面積該当値テキスト"/>
        <xdr:cNvSpPr txBox="1"/>
      </xdr:nvSpPr>
      <xdr:spPr>
        <a:xfrm>
          <a:off x="10515600" y="144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58165</xdr:rowOff>
    </xdr:from>
    <xdr:to>
      <xdr:col>50</xdr:col>
      <xdr:colOff>165100</xdr:colOff>
      <xdr:row>84</xdr:row>
      <xdr:rowOff>159765</xdr:rowOff>
    </xdr:to>
    <xdr:sp macro="" textlink="">
      <xdr:nvSpPr>
        <xdr:cNvPr id="257" name="楕円 256"/>
        <xdr:cNvSpPr/>
      </xdr:nvSpPr>
      <xdr:spPr>
        <a:xfrm>
          <a:off x="958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106108</xdr:rowOff>
    </xdr:from>
    <xdr:to>
      <xdr:col>55</xdr:col>
      <xdr:colOff>0</xdr:colOff>
      <xdr:row>84</xdr:row>
      <xdr:rowOff>108965</xdr:rowOff>
    </xdr:to>
    <xdr:cxnSp macro="">
      <xdr:nvCxnSpPr>
        <xdr:cNvPr id="258" name="直線コネクタ 257"/>
        <xdr:cNvCxnSpPr/>
      </xdr:nvCxnSpPr>
      <xdr:spPr>
        <a:xfrm flipV="1">
          <a:off x="9639300" y="1450790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259" name="楕円 258"/>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111252</xdr:rowOff>
    </xdr:to>
    <xdr:cxnSp macro="">
      <xdr:nvCxnSpPr>
        <xdr:cNvPr id="260" name="直線コネクタ 259"/>
        <xdr:cNvCxnSpPr/>
      </xdr:nvCxnSpPr>
      <xdr:spPr>
        <a:xfrm flipV="1">
          <a:off x="8750300" y="145107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62167</xdr:rowOff>
    </xdr:from>
    <xdr:to>
      <xdr:col>41</xdr:col>
      <xdr:colOff>101600</xdr:colOff>
      <xdr:row>84</xdr:row>
      <xdr:rowOff>163767</xdr:rowOff>
    </xdr:to>
    <xdr:sp macro="" textlink="">
      <xdr:nvSpPr>
        <xdr:cNvPr id="261" name="楕円 260"/>
        <xdr:cNvSpPr/>
      </xdr:nvSpPr>
      <xdr:spPr>
        <a:xfrm>
          <a:off x="7810500" y="144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112967</xdr:rowOff>
    </xdr:to>
    <xdr:cxnSp macro="">
      <xdr:nvCxnSpPr>
        <xdr:cNvPr id="262" name="直線コネクタ 261"/>
        <xdr:cNvCxnSpPr/>
      </xdr:nvCxnSpPr>
      <xdr:spPr>
        <a:xfrm flipV="1">
          <a:off x="7861300" y="145130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63881</xdr:rowOff>
    </xdr:from>
    <xdr:to>
      <xdr:col>36</xdr:col>
      <xdr:colOff>165100</xdr:colOff>
      <xdr:row>84</xdr:row>
      <xdr:rowOff>165481</xdr:rowOff>
    </xdr:to>
    <xdr:sp macro="" textlink="">
      <xdr:nvSpPr>
        <xdr:cNvPr id="263" name="楕円 262"/>
        <xdr:cNvSpPr/>
      </xdr:nvSpPr>
      <xdr:spPr>
        <a:xfrm>
          <a:off x="6921500" y="144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112967</xdr:rowOff>
    </xdr:from>
    <xdr:to>
      <xdr:col>41</xdr:col>
      <xdr:colOff>50800</xdr:colOff>
      <xdr:row>84</xdr:row>
      <xdr:rowOff>114681</xdr:rowOff>
    </xdr:to>
    <xdr:cxnSp macro="">
      <xdr:nvCxnSpPr>
        <xdr:cNvPr id="264" name="直線コネクタ 263"/>
        <xdr:cNvCxnSpPr/>
      </xdr:nvCxnSpPr>
      <xdr:spPr>
        <a:xfrm flipV="1">
          <a:off x="6972300" y="1451476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150892</xdr:rowOff>
    </xdr:from>
    <xdr:ext cx="469744" cy="259045"/>
    <xdr:sp macro="" textlink="">
      <xdr:nvSpPr>
        <xdr:cNvPr id="269" name="n_1mainValue【福祉施設】&#10;一人当たり面積"/>
        <xdr:cNvSpPr txBox="1"/>
      </xdr:nvSpPr>
      <xdr:spPr>
        <a:xfrm>
          <a:off x="9391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270" name="n_2mainValue【福祉施設】&#10;一人当たり面積"/>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154894</xdr:rowOff>
    </xdr:from>
    <xdr:ext cx="469744" cy="259045"/>
    <xdr:sp macro="" textlink="">
      <xdr:nvSpPr>
        <xdr:cNvPr id="271" name="n_3mainValue【福祉施設】&#10;一人当たり面積"/>
        <xdr:cNvSpPr txBox="1"/>
      </xdr:nvSpPr>
      <xdr:spPr>
        <a:xfrm>
          <a:off x="7626427" y="1455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156608</xdr:rowOff>
    </xdr:from>
    <xdr:ext cx="469744" cy="259045"/>
    <xdr:sp macro="" textlink="">
      <xdr:nvSpPr>
        <xdr:cNvPr id="272" name="n_4mainValue【福祉施設】&#10;一人当たり面積"/>
        <xdr:cNvSpPr txBox="1"/>
      </xdr:nvSpPr>
      <xdr:spPr>
        <a:xfrm>
          <a:off x="6737427" y="14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1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103505</xdr:rowOff>
    </xdr:from>
    <xdr:to>
      <xdr:col>85</xdr:col>
      <xdr:colOff>177800</xdr:colOff>
      <xdr:row>42</xdr:row>
      <xdr:rowOff>33655</xdr:rowOff>
    </xdr:to>
    <xdr:sp macro="" textlink="">
      <xdr:nvSpPr>
        <xdr:cNvPr id="329" name="楕円 328"/>
        <xdr:cNvSpPr/>
      </xdr:nvSpPr>
      <xdr:spPr>
        <a:xfrm>
          <a:off x="162687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18432</xdr:rowOff>
    </xdr:from>
    <xdr:ext cx="405111" cy="259045"/>
    <xdr:sp macro="" textlink="">
      <xdr:nvSpPr>
        <xdr:cNvPr id="330" name="【一般廃棄物処理施設】&#10;有形固定資産減価償却率該当値テキスト"/>
        <xdr:cNvSpPr txBox="1"/>
      </xdr:nvSpPr>
      <xdr:spPr>
        <a:xfrm>
          <a:off x="16357600" y="704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92075</xdr:rowOff>
    </xdr:from>
    <xdr:to>
      <xdr:col>81</xdr:col>
      <xdr:colOff>101600</xdr:colOff>
      <xdr:row>42</xdr:row>
      <xdr:rowOff>22225</xdr:rowOff>
    </xdr:to>
    <xdr:sp macro="" textlink="">
      <xdr:nvSpPr>
        <xdr:cNvPr id="331" name="楕円 330"/>
        <xdr:cNvSpPr/>
      </xdr:nvSpPr>
      <xdr:spPr>
        <a:xfrm>
          <a:off x="15430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142875</xdr:rowOff>
    </xdr:from>
    <xdr:to>
      <xdr:col>85</xdr:col>
      <xdr:colOff>127000</xdr:colOff>
      <xdr:row>41</xdr:row>
      <xdr:rowOff>154305</xdr:rowOff>
    </xdr:to>
    <xdr:cxnSp macro="">
      <xdr:nvCxnSpPr>
        <xdr:cNvPr id="332" name="直線コネクタ 331"/>
        <xdr:cNvCxnSpPr/>
      </xdr:nvCxnSpPr>
      <xdr:spPr>
        <a:xfrm>
          <a:off x="15481300" y="7172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78740</xdr:rowOff>
    </xdr:from>
    <xdr:to>
      <xdr:col>76</xdr:col>
      <xdr:colOff>165100</xdr:colOff>
      <xdr:row>42</xdr:row>
      <xdr:rowOff>8890</xdr:rowOff>
    </xdr:to>
    <xdr:sp macro="" textlink="">
      <xdr:nvSpPr>
        <xdr:cNvPr id="333" name="楕円 332"/>
        <xdr:cNvSpPr/>
      </xdr:nvSpPr>
      <xdr:spPr>
        <a:xfrm>
          <a:off x="1454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129540</xdr:rowOff>
    </xdr:from>
    <xdr:to>
      <xdr:col>81</xdr:col>
      <xdr:colOff>50800</xdr:colOff>
      <xdr:row>41</xdr:row>
      <xdr:rowOff>142875</xdr:rowOff>
    </xdr:to>
    <xdr:cxnSp macro="">
      <xdr:nvCxnSpPr>
        <xdr:cNvPr id="334" name="直線コネクタ 333"/>
        <xdr:cNvCxnSpPr/>
      </xdr:nvCxnSpPr>
      <xdr:spPr>
        <a:xfrm>
          <a:off x="14592300" y="7158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65405</xdr:rowOff>
    </xdr:from>
    <xdr:to>
      <xdr:col>72</xdr:col>
      <xdr:colOff>38100</xdr:colOff>
      <xdr:row>41</xdr:row>
      <xdr:rowOff>167005</xdr:rowOff>
    </xdr:to>
    <xdr:sp macro="" textlink="">
      <xdr:nvSpPr>
        <xdr:cNvPr id="335" name="楕円 334"/>
        <xdr:cNvSpPr/>
      </xdr:nvSpPr>
      <xdr:spPr>
        <a:xfrm>
          <a:off x="13652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116205</xdr:rowOff>
    </xdr:from>
    <xdr:to>
      <xdr:col>76</xdr:col>
      <xdr:colOff>114300</xdr:colOff>
      <xdr:row>41</xdr:row>
      <xdr:rowOff>129540</xdr:rowOff>
    </xdr:to>
    <xdr:cxnSp macro="">
      <xdr:nvCxnSpPr>
        <xdr:cNvPr id="336" name="直線コネクタ 335"/>
        <xdr:cNvCxnSpPr/>
      </xdr:nvCxnSpPr>
      <xdr:spPr>
        <a:xfrm>
          <a:off x="13703300" y="7145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52070</xdr:rowOff>
    </xdr:from>
    <xdr:to>
      <xdr:col>67</xdr:col>
      <xdr:colOff>101600</xdr:colOff>
      <xdr:row>41</xdr:row>
      <xdr:rowOff>153670</xdr:rowOff>
    </xdr:to>
    <xdr:sp macro="" textlink="">
      <xdr:nvSpPr>
        <xdr:cNvPr id="337" name="楕円 336"/>
        <xdr:cNvSpPr/>
      </xdr:nvSpPr>
      <xdr:spPr>
        <a:xfrm>
          <a:off x="1276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102870</xdr:rowOff>
    </xdr:from>
    <xdr:to>
      <xdr:col>71</xdr:col>
      <xdr:colOff>177800</xdr:colOff>
      <xdr:row>41</xdr:row>
      <xdr:rowOff>116205</xdr:rowOff>
    </xdr:to>
    <xdr:cxnSp macro="">
      <xdr:nvCxnSpPr>
        <xdr:cNvPr id="338" name="直線コネクタ 337"/>
        <xdr:cNvCxnSpPr/>
      </xdr:nvCxnSpPr>
      <xdr:spPr>
        <a:xfrm>
          <a:off x="12814300" y="7132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39"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40"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1"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13352</xdr:rowOff>
    </xdr:from>
    <xdr:ext cx="405111" cy="259045"/>
    <xdr:sp macro="" textlink="">
      <xdr:nvSpPr>
        <xdr:cNvPr id="343" name="n_1mainValue【一般廃棄物処理施設】&#10;有形固定資産減価償却率"/>
        <xdr:cNvSpPr txBox="1"/>
      </xdr:nvSpPr>
      <xdr:spPr>
        <a:xfrm>
          <a:off x="152660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17</xdr:rowOff>
    </xdr:from>
    <xdr:ext cx="405111" cy="259045"/>
    <xdr:sp macro="" textlink="">
      <xdr:nvSpPr>
        <xdr:cNvPr id="344" name="n_2mainValue【一般廃棄物処理施設】&#10;有形固定資産減価償却率"/>
        <xdr:cNvSpPr txBox="1"/>
      </xdr:nvSpPr>
      <xdr:spPr>
        <a:xfrm>
          <a:off x="14389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158132</xdr:rowOff>
    </xdr:from>
    <xdr:ext cx="405111" cy="259045"/>
    <xdr:sp macro="" textlink="">
      <xdr:nvSpPr>
        <xdr:cNvPr id="345" name="n_3mainValue【一般廃棄物処理施設】&#10;有形固定資産減価償却率"/>
        <xdr:cNvSpPr txBox="1"/>
      </xdr:nvSpPr>
      <xdr:spPr>
        <a:xfrm>
          <a:off x="13500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144797</xdr:rowOff>
    </xdr:from>
    <xdr:ext cx="405111" cy="259045"/>
    <xdr:sp macro="" textlink="">
      <xdr:nvSpPr>
        <xdr:cNvPr id="346" name="n_4mainValue【一般廃棄物処理施設】&#10;有形固定資産減価償却率"/>
        <xdr:cNvSpPr txBox="1"/>
      </xdr:nvSpPr>
      <xdr:spPr>
        <a:xfrm>
          <a:off x="12611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75"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25452</xdr:rowOff>
    </xdr:from>
    <xdr:to>
      <xdr:col>116</xdr:col>
      <xdr:colOff>114300</xdr:colOff>
      <xdr:row>41</xdr:row>
      <xdr:rowOff>127052</xdr:rowOff>
    </xdr:to>
    <xdr:sp macro="" textlink="">
      <xdr:nvSpPr>
        <xdr:cNvPr id="386" name="楕円 385"/>
        <xdr:cNvSpPr/>
      </xdr:nvSpPr>
      <xdr:spPr>
        <a:xfrm>
          <a:off x="22110700" y="70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3879</xdr:rowOff>
    </xdr:from>
    <xdr:ext cx="599010" cy="259045"/>
    <xdr:sp macro="" textlink="">
      <xdr:nvSpPr>
        <xdr:cNvPr id="387" name="【一般廃棄物処理施設】&#10;一人当たり有形固定資産（償却資産）額該当値テキスト"/>
        <xdr:cNvSpPr txBox="1"/>
      </xdr:nvSpPr>
      <xdr:spPr>
        <a:xfrm>
          <a:off x="22199600" y="703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26729</xdr:rowOff>
    </xdr:from>
    <xdr:to>
      <xdr:col>112</xdr:col>
      <xdr:colOff>38100</xdr:colOff>
      <xdr:row>41</xdr:row>
      <xdr:rowOff>128329</xdr:rowOff>
    </xdr:to>
    <xdr:sp macro="" textlink="">
      <xdr:nvSpPr>
        <xdr:cNvPr id="388" name="楕円 387"/>
        <xdr:cNvSpPr/>
      </xdr:nvSpPr>
      <xdr:spPr>
        <a:xfrm>
          <a:off x="21272500" y="70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76252</xdr:rowOff>
    </xdr:from>
    <xdr:to>
      <xdr:col>116</xdr:col>
      <xdr:colOff>63500</xdr:colOff>
      <xdr:row>41</xdr:row>
      <xdr:rowOff>77529</xdr:rowOff>
    </xdr:to>
    <xdr:cxnSp macro="">
      <xdr:nvCxnSpPr>
        <xdr:cNvPr id="389" name="直線コネクタ 388"/>
        <xdr:cNvCxnSpPr/>
      </xdr:nvCxnSpPr>
      <xdr:spPr>
        <a:xfrm flipV="1">
          <a:off x="21323300" y="7105702"/>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28527</xdr:rowOff>
    </xdr:from>
    <xdr:to>
      <xdr:col>107</xdr:col>
      <xdr:colOff>101600</xdr:colOff>
      <xdr:row>41</xdr:row>
      <xdr:rowOff>130127</xdr:rowOff>
    </xdr:to>
    <xdr:sp macro="" textlink="">
      <xdr:nvSpPr>
        <xdr:cNvPr id="390" name="楕円 389"/>
        <xdr:cNvSpPr/>
      </xdr:nvSpPr>
      <xdr:spPr>
        <a:xfrm>
          <a:off x="20383500" y="70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77529</xdr:rowOff>
    </xdr:from>
    <xdr:to>
      <xdr:col>111</xdr:col>
      <xdr:colOff>177800</xdr:colOff>
      <xdr:row>41</xdr:row>
      <xdr:rowOff>79327</xdr:rowOff>
    </xdr:to>
    <xdr:cxnSp macro="">
      <xdr:nvCxnSpPr>
        <xdr:cNvPr id="391" name="直線コネクタ 390"/>
        <xdr:cNvCxnSpPr/>
      </xdr:nvCxnSpPr>
      <xdr:spPr>
        <a:xfrm flipV="1">
          <a:off x="20434300" y="7106979"/>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36463</xdr:rowOff>
    </xdr:from>
    <xdr:to>
      <xdr:col>102</xdr:col>
      <xdr:colOff>165100</xdr:colOff>
      <xdr:row>41</xdr:row>
      <xdr:rowOff>138063</xdr:rowOff>
    </xdr:to>
    <xdr:sp macro="" textlink="">
      <xdr:nvSpPr>
        <xdr:cNvPr id="392" name="楕円 391"/>
        <xdr:cNvSpPr/>
      </xdr:nvSpPr>
      <xdr:spPr>
        <a:xfrm>
          <a:off x="19494500" y="7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79327</xdr:rowOff>
    </xdr:from>
    <xdr:to>
      <xdr:col>107</xdr:col>
      <xdr:colOff>50800</xdr:colOff>
      <xdr:row>41</xdr:row>
      <xdr:rowOff>87263</xdr:rowOff>
    </xdr:to>
    <xdr:cxnSp macro="">
      <xdr:nvCxnSpPr>
        <xdr:cNvPr id="393" name="直線コネクタ 392"/>
        <xdr:cNvCxnSpPr/>
      </xdr:nvCxnSpPr>
      <xdr:spPr>
        <a:xfrm flipV="1">
          <a:off x="19545300" y="7108777"/>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57162</xdr:rowOff>
    </xdr:from>
    <xdr:to>
      <xdr:col>98</xdr:col>
      <xdr:colOff>38100</xdr:colOff>
      <xdr:row>41</xdr:row>
      <xdr:rowOff>158762</xdr:rowOff>
    </xdr:to>
    <xdr:sp macro="" textlink="">
      <xdr:nvSpPr>
        <xdr:cNvPr id="394" name="楕円 393"/>
        <xdr:cNvSpPr/>
      </xdr:nvSpPr>
      <xdr:spPr>
        <a:xfrm>
          <a:off x="18605500" y="70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87263</xdr:rowOff>
    </xdr:from>
    <xdr:to>
      <xdr:col>102</xdr:col>
      <xdr:colOff>114300</xdr:colOff>
      <xdr:row>41</xdr:row>
      <xdr:rowOff>107962</xdr:rowOff>
    </xdr:to>
    <xdr:cxnSp macro="">
      <xdr:nvCxnSpPr>
        <xdr:cNvPr id="395" name="直線コネクタ 394"/>
        <xdr:cNvCxnSpPr/>
      </xdr:nvCxnSpPr>
      <xdr:spPr>
        <a:xfrm flipV="1">
          <a:off x="18656300" y="7116713"/>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97"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98"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119456</xdr:rowOff>
    </xdr:from>
    <xdr:ext cx="599010" cy="259045"/>
    <xdr:sp macro="" textlink="">
      <xdr:nvSpPr>
        <xdr:cNvPr id="400" name="n_1mainValue【一般廃棄物処理施設】&#10;一人当たり有形固定資産（償却資産）額"/>
        <xdr:cNvSpPr txBox="1"/>
      </xdr:nvSpPr>
      <xdr:spPr>
        <a:xfrm>
          <a:off x="21011095" y="714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121254</xdr:rowOff>
    </xdr:from>
    <xdr:ext cx="599010" cy="259045"/>
    <xdr:sp macro="" textlink="">
      <xdr:nvSpPr>
        <xdr:cNvPr id="401" name="n_2mainValue【一般廃棄物処理施設】&#10;一人当たり有形固定資産（償却資産）額"/>
        <xdr:cNvSpPr txBox="1"/>
      </xdr:nvSpPr>
      <xdr:spPr>
        <a:xfrm>
          <a:off x="20134795" y="715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129190</xdr:rowOff>
    </xdr:from>
    <xdr:ext cx="534377" cy="259045"/>
    <xdr:sp macro="" textlink="">
      <xdr:nvSpPr>
        <xdr:cNvPr id="402" name="n_3mainValue【一般廃棄物処理施設】&#10;一人当たり有形固定資産（償却資産）額"/>
        <xdr:cNvSpPr txBox="1"/>
      </xdr:nvSpPr>
      <xdr:spPr>
        <a:xfrm>
          <a:off x="19278111" y="7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149889</xdr:rowOff>
    </xdr:from>
    <xdr:ext cx="534377" cy="259045"/>
    <xdr:sp macro="" textlink="">
      <xdr:nvSpPr>
        <xdr:cNvPr id="403" name="n_4mainValue【一般廃棄物処理施設】&#10;一人当たり有形固定資産（償却資産）額"/>
        <xdr:cNvSpPr txBox="1"/>
      </xdr:nvSpPr>
      <xdr:spPr>
        <a:xfrm>
          <a:off x="18389111" y="71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2" name="テキスト ボックス 4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2" name="テキスト ボックス 4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145869</xdr:rowOff>
    </xdr:from>
    <xdr:to>
      <xdr:col>85</xdr:col>
      <xdr:colOff>126364</xdr:colOff>
      <xdr:row>86</xdr:row>
      <xdr:rowOff>142602</xdr:rowOff>
    </xdr:to>
    <xdr:cxnSp macro="">
      <xdr:nvCxnSpPr>
        <xdr:cNvPr id="445" name="直線コネクタ 444"/>
        <xdr:cNvCxnSpPr/>
      </xdr:nvCxnSpPr>
      <xdr:spPr>
        <a:xfrm flipV="1">
          <a:off x="16318864" y="13518969"/>
          <a:ext cx="0" cy="136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146429</xdr:rowOff>
    </xdr:from>
    <xdr:ext cx="405111" cy="259045"/>
    <xdr:sp macro="" textlink="">
      <xdr:nvSpPr>
        <xdr:cNvPr id="446" name="【消防施設】&#10;有形固定資産減価償却率最小値テキスト"/>
        <xdr:cNvSpPr txBox="1"/>
      </xdr:nvSpPr>
      <xdr:spPr>
        <a:xfrm>
          <a:off x="163576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142602</xdr:rowOff>
    </xdr:from>
    <xdr:to>
      <xdr:col>86</xdr:col>
      <xdr:colOff>25400</xdr:colOff>
      <xdr:row>86</xdr:row>
      <xdr:rowOff>142602</xdr:rowOff>
    </xdr:to>
    <xdr:cxnSp macro="">
      <xdr:nvCxnSpPr>
        <xdr:cNvPr id="447" name="直線コネクタ 446"/>
        <xdr:cNvCxnSpPr/>
      </xdr:nvCxnSpPr>
      <xdr:spPr>
        <a:xfrm>
          <a:off x="16230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92546</xdr:rowOff>
    </xdr:from>
    <xdr:ext cx="405111" cy="259045"/>
    <xdr:sp macro="" textlink="">
      <xdr:nvSpPr>
        <xdr:cNvPr id="448" name="【消防施設】&#10;有形固定資産減価償却率最大値テキスト"/>
        <xdr:cNvSpPr txBox="1"/>
      </xdr:nvSpPr>
      <xdr:spPr>
        <a:xfrm>
          <a:off x="16357600" y="1329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145869</xdr:rowOff>
    </xdr:from>
    <xdr:to>
      <xdr:col>86</xdr:col>
      <xdr:colOff>25400</xdr:colOff>
      <xdr:row>78</xdr:row>
      <xdr:rowOff>145869</xdr:rowOff>
    </xdr:to>
    <xdr:cxnSp macro="">
      <xdr:nvCxnSpPr>
        <xdr:cNvPr id="449" name="直線コネクタ 448"/>
        <xdr:cNvCxnSpPr/>
      </xdr:nvCxnSpPr>
      <xdr:spPr>
        <a:xfrm>
          <a:off x="16230600" y="1351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158404</xdr:rowOff>
    </xdr:from>
    <xdr:ext cx="405111" cy="259045"/>
    <xdr:sp macro="" textlink="">
      <xdr:nvSpPr>
        <xdr:cNvPr id="450" name="【消防施設】&#10;有形固定資産減価償却率平均値テキスト"/>
        <xdr:cNvSpPr txBox="1"/>
      </xdr:nvSpPr>
      <xdr:spPr>
        <a:xfrm>
          <a:off x="16357600" y="1421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451" name="フローチャート: 判断 450"/>
        <xdr:cNvSpPr/>
      </xdr:nvSpPr>
      <xdr:spPr>
        <a:xfrm>
          <a:off x="16268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95069</xdr:rowOff>
    </xdr:from>
    <xdr:to>
      <xdr:col>81</xdr:col>
      <xdr:colOff>101600</xdr:colOff>
      <xdr:row>84</xdr:row>
      <xdr:rowOff>25219</xdr:rowOff>
    </xdr:to>
    <xdr:sp macro="" textlink="">
      <xdr:nvSpPr>
        <xdr:cNvPr id="452" name="フローチャート: 判断 451"/>
        <xdr:cNvSpPr/>
      </xdr:nvSpPr>
      <xdr:spPr>
        <a:xfrm>
          <a:off x="154305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453" name="フローチャート: 判断 452"/>
        <xdr:cNvSpPr/>
      </xdr:nvSpPr>
      <xdr:spPr>
        <a:xfrm>
          <a:off x="1454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454" name="フローチャート: 判断 453"/>
        <xdr:cNvSpPr/>
      </xdr:nvSpPr>
      <xdr:spPr>
        <a:xfrm>
          <a:off x="13652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47716</xdr:rowOff>
    </xdr:from>
    <xdr:to>
      <xdr:col>67</xdr:col>
      <xdr:colOff>101600</xdr:colOff>
      <xdr:row>82</xdr:row>
      <xdr:rowOff>149316</xdr:rowOff>
    </xdr:to>
    <xdr:sp macro="" textlink="">
      <xdr:nvSpPr>
        <xdr:cNvPr id="455" name="フローチャート: 判断 454"/>
        <xdr:cNvSpPr/>
      </xdr:nvSpPr>
      <xdr:spPr>
        <a:xfrm>
          <a:off x="12763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11793</xdr:rowOff>
    </xdr:from>
    <xdr:to>
      <xdr:col>85</xdr:col>
      <xdr:colOff>177800</xdr:colOff>
      <xdr:row>79</xdr:row>
      <xdr:rowOff>113393</xdr:rowOff>
    </xdr:to>
    <xdr:sp macro="" textlink="">
      <xdr:nvSpPr>
        <xdr:cNvPr id="461" name="楕円 460"/>
        <xdr:cNvSpPr/>
      </xdr:nvSpPr>
      <xdr:spPr>
        <a:xfrm>
          <a:off x="16268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98170</xdr:rowOff>
    </xdr:from>
    <xdr:ext cx="405111" cy="259045"/>
    <xdr:sp macro="" textlink="">
      <xdr:nvSpPr>
        <xdr:cNvPr id="462" name="【消防施設】&#10;有形固定資産減価償却率該当値テキスト"/>
        <xdr:cNvSpPr txBox="1"/>
      </xdr:nvSpPr>
      <xdr:spPr>
        <a:xfrm>
          <a:off x="16357600" y="134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463" name="楕円 462"/>
        <xdr:cNvSpPr/>
      </xdr:nvSpPr>
      <xdr:spPr>
        <a:xfrm>
          <a:off x="1543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79</xdr:row>
      <xdr:rowOff>62593</xdr:rowOff>
    </xdr:to>
    <xdr:cxnSp macro="">
      <xdr:nvCxnSpPr>
        <xdr:cNvPr id="464" name="直線コネクタ 463"/>
        <xdr:cNvCxnSpPr/>
      </xdr:nvCxnSpPr>
      <xdr:spPr>
        <a:xfrm>
          <a:off x="15481300" y="1357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117929</xdr:rowOff>
    </xdr:from>
    <xdr:to>
      <xdr:col>76</xdr:col>
      <xdr:colOff>165100</xdr:colOff>
      <xdr:row>79</xdr:row>
      <xdr:rowOff>48079</xdr:rowOff>
    </xdr:to>
    <xdr:sp macro="" textlink="">
      <xdr:nvSpPr>
        <xdr:cNvPr id="465" name="楕円 464"/>
        <xdr:cNvSpPr/>
      </xdr:nvSpPr>
      <xdr:spPr>
        <a:xfrm>
          <a:off x="1454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168729</xdr:rowOff>
    </xdr:from>
    <xdr:to>
      <xdr:col>81</xdr:col>
      <xdr:colOff>50800</xdr:colOff>
      <xdr:row>79</xdr:row>
      <xdr:rowOff>29936</xdr:rowOff>
    </xdr:to>
    <xdr:cxnSp macro="">
      <xdr:nvCxnSpPr>
        <xdr:cNvPr id="466" name="直線コネクタ 465"/>
        <xdr:cNvCxnSpPr/>
      </xdr:nvCxnSpPr>
      <xdr:spPr>
        <a:xfrm>
          <a:off x="14592300" y="1354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85271</xdr:rowOff>
    </xdr:from>
    <xdr:to>
      <xdr:col>72</xdr:col>
      <xdr:colOff>38100</xdr:colOff>
      <xdr:row>79</xdr:row>
      <xdr:rowOff>15421</xdr:rowOff>
    </xdr:to>
    <xdr:sp macro="" textlink="">
      <xdr:nvSpPr>
        <xdr:cNvPr id="467" name="楕円 466"/>
        <xdr:cNvSpPr/>
      </xdr:nvSpPr>
      <xdr:spPr>
        <a:xfrm>
          <a:off x="1365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136071</xdr:rowOff>
    </xdr:from>
    <xdr:to>
      <xdr:col>76</xdr:col>
      <xdr:colOff>114300</xdr:colOff>
      <xdr:row>78</xdr:row>
      <xdr:rowOff>168729</xdr:rowOff>
    </xdr:to>
    <xdr:cxnSp macro="">
      <xdr:nvCxnSpPr>
        <xdr:cNvPr id="468" name="直線コネクタ 467"/>
        <xdr:cNvCxnSpPr/>
      </xdr:nvCxnSpPr>
      <xdr:spPr>
        <a:xfrm>
          <a:off x="13703300" y="1350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52614</xdr:rowOff>
    </xdr:from>
    <xdr:to>
      <xdr:col>67</xdr:col>
      <xdr:colOff>101600</xdr:colOff>
      <xdr:row>78</xdr:row>
      <xdr:rowOff>154214</xdr:rowOff>
    </xdr:to>
    <xdr:sp macro="" textlink="">
      <xdr:nvSpPr>
        <xdr:cNvPr id="469" name="楕円 468"/>
        <xdr:cNvSpPr/>
      </xdr:nvSpPr>
      <xdr:spPr>
        <a:xfrm>
          <a:off x="12763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103414</xdr:rowOff>
    </xdr:from>
    <xdr:to>
      <xdr:col>71</xdr:col>
      <xdr:colOff>177800</xdr:colOff>
      <xdr:row>78</xdr:row>
      <xdr:rowOff>136071</xdr:rowOff>
    </xdr:to>
    <xdr:cxnSp macro="">
      <xdr:nvCxnSpPr>
        <xdr:cNvPr id="470" name="直線コネクタ 469"/>
        <xdr:cNvCxnSpPr/>
      </xdr:nvCxnSpPr>
      <xdr:spPr>
        <a:xfrm>
          <a:off x="12814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16346</xdr:rowOff>
    </xdr:from>
    <xdr:ext cx="405111" cy="259045"/>
    <xdr:sp macro="" textlink="">
      <xdr:nvSpPr>
        <xdr:cNvPr id="471" name="n_1aveValue【消防施設】&#10;有形固定資産減価償却率"/>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472" name="n_2aveValue【消防施設】&#10;有形固定資産減価償却率"/>
        <xdr:cNvSpPr txBox="1"/>
      </xdr:nvSpPr>
      <xdr:spPr>
        <a:xfrm>
          <a:off x="14389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473" name="n_3aveValue【消防施設】&#10;有形固定資産減価償却率"/>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140443</xdr:rowOff>
    </xdr:from>
    <xdr:ext cx="405111" cy="259045"/>
    <xdr:sp macro="" textlink="">
      <xdr:nvSpPr>
        <xdr:cNvPr id="474" name="n_4aveValue【消防施設】&#10;有形固定資産減価償却率"/>
        <xdr:cNvSpPr txBox="1"/>
      </xdr:nvSpPr>
      <xdr:spPr>
        <a:xfrm>
          <a:off x="12611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97263</xdr:rowOff>
    </xdr:from>
    <xdr:ext cx="405111" cy="259045"/>
    <xdr:sp macro="" textlink="">
      <xdr:nvSpPr>
        <xdr:cNvPr id="475" name="n_1mainValue【消防施設】&#10;有形固定資産減価償却率"/>
        <xdr:cNvSpPr txBox="1"/>
      </xdr:nvSpPr>
      <xdr:spPr>
        <a:xfrm>
          <a:off x="15266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64606</xdr:rowOff>
    </xdr:from>
    <xdr:ext cx="405111" cy="259045"/>
    <xdr:sp macro="" textlink="">
      <xdr:nvSpPr>
        <xdr:cNvPr id="476" name="n_2mainValue【消防施設】&#10;有形固定資産減価償却率"/>
        <xdr:cNvSpPr txBox="1"/>
      </xdr:nvSpPr>
      <xdr:spPr>
        <a:xfrm>
          <a:off x="14389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31948</xdr:rowOff>
    </xdr:from>
    <xdr:ext cx="405111" cy="259045"/>
    <xdr:sp macro="" textlink="">
      <xdr:nvSpPr>
        <xdr:cNvPr id="477" name="n_3mainValue【消防施設】&#10;有形固定資産減価償却率"/>
        <xdr:cNvSpPr txBox="1"/>
      </xdr:nvSpPr>
      <xdr:spPr>
        <a:xfrm>
          <a:off x="13500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170741</xdr:rowOff>
    </xdr:from>
    <xdr:ext cx="405111" cy="259045"/>
    <xdr:sp macro="" textlink="">
      <xdr:nvSpPr>
        <xdr:cNvPr id="478" name="n_4mainValue【消防施設】&#10;有形固定資産減価償却率"/>
        <xdr:cNvSpPr txBox="1"/>
      </xdr:nvSpPr>
      <xdr:spPr>
        <a:xfrm>
          <a:off x="12611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0" name="直線コネクタ 499"/>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1"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2" name="直線コネクタ 501"/>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3"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4" name="直線コネクタ 503"/>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5"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6" name="フローチャート: 判断 505"/>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07" name="フローチャート: 判断 506"/>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08" name="フローチャート: 判断 507"/>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09" name="フローチャート: 判断 508"/>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0" name="フローチャート: 判断 509"/>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142748</xdr:rowOff>
    </xdr:from>
    <xdr:to>
      <xdr:col>116</xdr:col>
      <xdr:colOff>114300</xdr:colOff>
      <xdr:row>86</xdr:row>
      <xdr:rowOff>72898</xdr:rowOff>
    </xdr:to>
    <xdr:sp macro="" textlink="">
      <xdr:nvSpPr>
        <xdr:cNvPr id="516" name="楕円 515"/>
        <xdr:cNvSpPr/>
      </xdr:nvSpPr>
      <xdr:spPr>
        <a:xfrm>
          <a:off x="221107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57675</xdr:rowOff>
    </xdr:from>
    <xdr:ext cx="469744" cy="259045"/>
    <xdr:sp macro="" textlink="">
      <xdr:nvSpPr>
        <xdr:cNvPr id="517" name="【消防施設】&#10;一人当たり面積該当値テキスト"/>
        <xdr:cNvSpPr txBox="1"/>
      </xdr:nvSpPr>
      <xdr:spPr>
        <a:xfrm>
          <a:off x="22199600" y="146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143205</xdr:rowOff>
    </xdr:from>
    <xdr:to>
      <xdr:col>112</xdr:col>
      <xdr:colOff>38100</xdr:colOff>
      <xdr:row>86</xdr:row>
      <xdr:rowOff>73355</xdr:rowOff>
    </xdr:to>
    <xdr:sp macro="" textlink="">
      <xdr:nvSpPr>
        <xdr:cNvPr id="518" name="楕円 517"/>
        <xdr:cNvSpPr/>
      </xdr:nvSpPr>
      <xdr:spPr>
        <a:xfrm>
          <a:off x="21272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22098</xdr:rowOff>
    </xdr:from>
    <xdr:to>
      <xdr:col>116</xdr:col>
      <xdr:colOff>63500</xdr:colOff>
      <xdr:row>86</xdr:row>
      <xdr:rowOff>22555</xdr:rowOff>
    </xdr:to>
    <xdr:cxnSp macro="">
      <xdr:nvCxnSpPr>
        <xdr:cNvPr id="519" name="直線コネクタ 518"/>
        <xdr:cNvCxnSpPr/>
      </xdr:nvCxnSpPr>
      <xdr:spPr>
        <a:xfrm flipV="1">
          <a:off x="21323300" y="1476679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143205</xdr:rowOff>
    </xdr:from>
    <xdr:to>
      <xdr:col>107</xdr:col>
      <xdr:colOff>101600</xdr:colOff>
      <xdr:row>86</xdr:row>
      <xdr:rowOff>73355</xdr:rowOff>
    </xdr:to>
    <xdr:sp macro="" textlink="">
      <xdr:nvSpPr>
        <xdr:cNvPr id="520" name="楕円 519"/>
        <xdr:cNvSpPr/>
      </xdr:nvSpPr>
      <xdr:spPr>
        <a:xfrm>
          <a:off x="20383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22555</xdr:rowOff>
    </xdr:from>
    <xdr:to>
      <xdr:col>111</xdr:col>
      <xdr:colOff>177800</xdr:colOff>
      <xdr:row>86</xdr:row>
      <xdr:rowOff>22555</xdr:rowOff>
    </xdr:to>
    <xdr:cxnSp macro="">
      <xdr:nvCxnSpPr>
        <xdr:cNvPr id="521" name="直線コネクタ 520"/>
        <xdr:cNvCxnSpPr/>
      </xdr:nvCxnSpPr>
      <xdr:spPr>
        <a:xfrm>
          <a:off x="20434300" y="14767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143663</xdr:rowOff>
    </xdr:from>
    <xdr:to>
      <xdr:col>102</xdr:col>
      <xdr:colOff>165100</xdr:colOff>
      <xdr:row>86</xdr:row>
      <xdr:rowOff>73813</xdr:rowOff>
    </xdr:to>
    <xdr:sp macro="" textlink="">
      <xdr:nvSpPr>
        <xdr:cNvPr id="522" name="楕円 521"/>
        <xdr:cNvSpPr/>
      </xdr:nvSpPr>
      <xdr:spPr>
        <a:xfrm>
          <a:off x="19494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22555</xdr:rowOff>
    </xdr:from>
    <xdr:to>
      <xdr:col>107</xdr:col>
      <xdr:colOff>50800</xdr:colOff>
      <xdr:row>86</xdr:row>
      <xdr:rowOff>23013</xdr:rowOff>
    </xdr:to>
    <xdr:cxnSp macro="">
      <xdr:nvCxnSpPr>
        <xdr:cNvPr id="523" name="直線コネクタ 522"/>
        <xdr:cNvCxnSpPr/>
      </xdr:nvCxnSpPr>
      <xdr:spPr>
        <a:xfrm flipV="1">
          <a:off x="19545300" y="147672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143663</xdr:rowOff>
    </xdr:from>
    <xdr:to>
      <xdr:col>98</xdr:col>
      <xdr:colOff>38100</xdr:colOff>
      <xdr:row>86</xdr:row>
      <xdr:rowOff>73813</xdr:rowOff>
    </xdr:to>
    <xdr:sp macro="" textlink="">
      <xdr:nvSpPr>
        <xdr:cNvPr id="524" name="楕円 523"/>
        <xdr:cNvSpPr/>
      </xdr:nvSpPr>
      <xdr:spPr>
        <a:xfrm>
          <a:off x="18605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23013</xdr:rowOff>
    </xdr:from>
    <xdr:to>
      <xdr:col>102</xdr:col>
      <xdr:colOff>114300</xdr:colOff>
      <xdr:row>86</xdr:row>
      <xdr:rowOff>23013</xdr:rowOff>
    </xdr:to>
    <xdr:cxnSp macro="">
      <xdr:nvCxnSpPr>
        <xdr:cNvPr id="525" name="直線コネクタ 524"/>
        <xdr:cNvCxnSpPr/>
      </xdr:nvCxnSpPr>
      <xdr:spPr>
        <a:xfrm>
          <a:off x="18656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26"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27"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28"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29"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64482</xdr:rowOff>
    </xdr:from>
    <xdr:ext cx="469744" cy="259045"/>
    <xdr:sp macro="" textlink="">
      <xdr:nvSpPr>
        <xdr:cNvPr id="530" name="n_1mainValue【消防施設】&#10;一人当たり面積"/>
        <xdr:cNvSpPr txBox="1"/>
      </xdr:nvSpPr>
      <xdr:spPr>
        <a:xfrm>
          <a:off x="210757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64482</xdr:rowOff>
    </xdr:from>
    <xdr:ext cx="469744" cy="259045"/>
    <xdr:sp macro="" textlink="">
      <xdr:nvSpPr>
        <xdr:cNvPr id="531" name="n_2mainValue【消防施設】&#10;一人当たり面積"/>
        <xdr:cNvSpPr txBox="1"/>
      </xdr:nvSpPr>
      <xdr:spPr>
        <a:xfrm>
          <a:off x="20199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64940</xdr:rowOff>
    </xdr:from>
    <xdr:ext cx="469744" cy="259045"/>
    <xdr:sp macro="" textlink="">
      <xdr:nvSpPr>
        <xdr:cNvPr id="532" name="n_3mainValue【消防施設】&#10;一人当たり面積"/>
        <xdr:cNvSpPr txBox="1"/>
      </xdr:nvSpPr>
      <xdr:spPr>
        <a:xfrm>
          <a:off x="19310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64940</xdr:rowOff>
    </xdr:from>
    <xdr:ext cx="469744" cy="259045"/>
    <xdr:sp macro="" textlink="">
      <xdr:nvSpPr>
        <xdr:cNvPr id="533" name="n_4mainValue【消防施設】&#10;一人当たり面積"/>
        <xdr:cNvSpPr txBox="1"/>
      </xdr:nvSpPr>
      <xdr:spPr>
        <a:xfrm>
          <a:off x="18421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59" name="直線コネクタ 558"/>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0"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1" name="直線コネクタ 560"/>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564"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5" name="フローチャート: 判断 56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6" name="フローチャート: 判断 565"/>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67" name="フローチャート: 判断 566"/>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68" name="フローチャート: 判断 567"/>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69" name="フローチャート: 判断 568"/>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5806</xdr:rowOff>
    </xdr:from>
    <xdr:to>
      <xdr:col>85</xdr:col>
      <xdr:colOff>177800</xdr:colOff>
      <xdr:row>103</xdr:row>
      <xdr:rowOff>107406</xdr:rowOff>
    </xdr:to>
    <xdr:sp macro="" textlink="">
      <xdr:nvSpPr>
        <xdr:cNvPr id="575" name="楕円 574"/>
        <xdr:cNvSpPr/>
      </xdr:nvSpPr>
      <xdr:spPr>
        <a:xfrm>
          <a:off x="16268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28683</xdr:rowOff>
    </xdr:from>
    <xdr:ext cx="405111" cy="259045"/>
    <xdr:sp macro="" textlink="">
      <xdr:nvSpPr>
        <xdr:cNvPr id="576" name="【庁舎】&#10;有形固定資産減価償却率該当値テキスト"/>
        <xdr:cNvSpPr txBox="1"/>
      </xdr:nvSpPr>
      <xdr:spPr>
        <a:xfrm>
          <a:off x="16357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77" name="楕円 57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56606</xdr:rowOff>
    </xdr:to>
    <xdr:cxnSp macro="">
      <xdr:nvCxnSpPr>
        <xdr:cNvPr id="578" name="直線コネクタ 577"/>
        <xdr:cNvCxnSpPr/>
      </xdr:nvCxnSpPr>
      <xdr:spPr>
        <a:xfrm>
          <a:off x="15481300" y="176832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579" name="楕円 578"/>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162742</xdr:rowOff>
    </xdr:from>
    <xdr:to>
      <xdr:col>81</xdr:col>
      <xdr:colOff>50800</xdr:colOff>
      <xdr:row>103</xdr:row>
      <xdr:rowOff>23949</xdr:rowOff>
    </xdr:to>
    <xdr:cxnSp macro="">
      <xdr:nvCxnSpPr>
        <xdr:cNvPr id="580" name="直線コネクタ 579"/>
        <xdr:cNvCxnSpPr/>
      </xdr:nvCxnSpPr>
      <xdr:spPr>
        <a:xfrm>
          <a:off x="14592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77651</xdr:rowOff>
    </xdr:from>
    <xdr:to>
      <xdr:col>72</xdr:col>
      <xdr:colOff>38100</xdr:colOff>
      <xdr:row>103</xdr:row>
      <xdr:rowOff>7801</xdr:rowOff>
    </xdr:to>
    <xdr:sp macro="" textlink="">
      <xdr:nvSpPr>
        <xdr:cNvPr id="581" name="楕円 580"/>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128451</xdr:rowOff>
    </xdr:from>
    <xdr:to>
      <xdr:col>76</xdr:col>
      <xdr:colOff>114300</xdr:colOff>
      <xdr:row>102</xdr:row>
      <xdr:rowOff>162742</xdr:rowOff>
    </xdr:to>
    <xdr:cxnSp macro="">
      <xdr:nvCxnSpPr>
        <xdr:cNvPr id="582" name="直線コネクタ 581"/>
        <xdr:cNvCxnSpPr/>
      </xdr:nvCxnSpPr>
      <xdr:spPr>
        <a:xfrm>
          <a:off x="13703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44994</xdr:rowOff>
    </xdr:from>
    <xdr:to>
      <xdr:col>67</xdr:col>
      <xdr:colOff>101600</xdr:colOff>
      <xdr:row>102</xdr:row>
      <xdr:rowOff>146594</xdr:rowOff>
    </xdr:to>
    <xdr:sp macro="" textlink="">
      <xdr:nvSpPr>
        <xdr:cNvPr id="583" name="楕円 582"/>
        <xdr:cNvSpPr/>
      </xdr:nvSpPr>
      <xdr:spPr>
        <a:xfrm>
          <a:off x="12763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95794</xdr:rowOff>
    </xdr:from>
    <xdr:to>
      <xdr:col>71</xdr:col>
      <xdr:colOff>177800</xdr:colOff>
      <xdr:row>102</xdr:row>
      <xdr:rowOff>128451</xdr:rowOff>
    </xdr:to>
    <xdr:cxnSp macro="">
      <xdr:nvCxnSpPr>
        <xdr:cNvPr id="584" name="直線コネクタ 583"/>
        <xdr:cNvCxnSpPr/>
      </xdr:nvCxnSpPr>
      <xdr:spPr>
        <a:xfrm>
          <a:off x="12814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585"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586"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87"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88"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589" name="n_1mainValue【庁舎】&#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590" name="n_2mainValue【庁舎】&#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591" name="n_3mainValue【庁舎】&#10;有形固定資産減価償却率"/>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163121</xdr:rowOff>
    </xdr:from>
    <xdr:ext cx="405111" cy="259045"/>
    <xdr:sp macro="" textlink="">
      <xdr:nvSpPr>
        <xdr:cNvPr id="592" name="n_4mainValue【庁舎】&#10;有形固定資産減価償却率"/>
        <xdr:cNvSpPr txBox="1"/>
      </xdr:nvSpPr>
      <xdr:spPr>
        <a:xfrm>
          <a:off x="12611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18" name="直線コネクタ 617"/>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19"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0" name="直線コネクタ 619"/>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1"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2" name="直線コネクタ 621"/>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623"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4" name="フローチャート: 判断 623"/>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5" name="フローチャート: 判断 624"/>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26" name="フローチャート: 判断 625"/>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27" name="フローチャート: 判断 626"/>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28" name="フローチャート: 判断 627"/>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47716</xdr:rowOff>
    </xdr:from>
    <xdr:to>
      <xdr:col>116</xdr:col>
      <xdr:colOff>114300</xdr:colOff>
      <xdr:row>105</xdr:row>
      <xdr:rowOff>149316</xdr:rowOff>
    </xdr:to>
    <xdr:sp macro="" textlink="">
      <xdr:nvSpPr>
        <xdr:cNvPr id="634" name="楕円 633"/>
        <xdr:cNvSpPr/>
      </xdr:nvSpPr>
      <xdr:spPr>
        <a:xfrm>
          <a:off x="22110700" y="18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70593</xdr:rowOff>
    </xdr:from>
    <xdr:ext cx="469744" cy="259045"/>
    <xdr:sp macro="" textlink="">
      <xdr:nvSpPr>
        <xdr:cNvPr id="635" name="【庁舎】&#10;一人当たり面積該当値テキスト"/>
        <xdr:cNvSpPr txBox="1"/>
      </xdr:nvSpPr>
      <xdr:spPr>
        <a:xfrm>
          <a:off x="22199600" y="179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636" name="楕円 635"/>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98516</xdr:rowOff>
    </xdr:from>
    <xdr:to>
      <xdr:col>116</xdr:col>
      <xdr:colOff>63500</xdr:colOff>
      <xdr:row>105</xdr:row>
      <xdr:rowOff>110489</xdr:rowOff>
    </xdr:to>
    <xdr:cxnSp macro="">
      <xdr:nvCxnSpPr>
        <xdr:cNvPr id="637" name="直線コネクタ 636"/>
        <xdr:cNvCxnSpPr/>
      </xdr:nvCxnSpPr>
      <xdr:spPr>
        <a:xfrm flipV="1">
          <a:off x="21323300" y="18100766"/>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68399</xdr:rowOff>
    </xdr:from>
    <xdr:to>
      <xdr:col>107</xdr:col>
      <xdr:colOff>101600</xdr:colOff>
      <xdr:row>105</xdr:row>
      <xdr:rowOff>169999</xdr:rowOff>
    </xdr:to>
    <xdr:sp macro="" textlink="">
      <xdr:nvSpPr>
        <xdr:cNvPr id="638" name="楕円 637"/>
        <xdr:cNvSpPr/>
      </xdr:nvSpPr>
      <xdr:spPr>
        <a:xfrm>
          <a:off x="20383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119199</xdr:rowOff>
    </xdr:to>
    <xdr:cxnSp macro="">
      <xdr:nvCxnSpPr>
        <xdr:cNvPr id="639" name="直線コネクタ 638"/>
        <xdr:cNvCxnSpPr/>
      </xdr:nvCxnSpPr>
      <xdr:spPr>
        <a:xfrm flipV="1">
          <a:off x="20434300" y="1811273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640" name="楕円 639"/>
        <xdr:cNvSpPr/>
      </xdr:nvSpPr>
      <xdr:spPr>
        <a:xfrm>
          <a:off x="19494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119199</xdr:rowOff>
    </xdr:from>
    <xdr:to>
      <xdr:col>107</xdr:col>
      <xdr:colOff>50800</xdr:colOff>
      <xdr:row>105</xdr:row>
      <xdr:rowOff>126819</xdr:rowOff>
    </xdr:to>
    <xdr:cxnSp macro="">
      <xdr:nvCxnSpPr>
        <xdr:cNvPr id="641" name="直線コネクタ 640"/>
        <xdr:cNvCxnSpPr/>
      </xdr:nvCxnSpPr>
      <xdr:spPr>
        <a:xfrm flipV="1">
          <a:off x="19545300" y="181214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642" name="楕円 641"/>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133350</xdr:rowOff>
    </xdr:to>
    <xdr:cxnSp macro="">
      <xdr:nvCxnSpPr>
        <xdr:cNvPr id="643" name="直線コネクタ 642"/>
        <xdr:cNvCxnSpPr/>
      </xdr:nvCxnSpPr>
      <xdr:spPr>
        <a:xfrm flipV="1">
          <a:off x="18656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644"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645"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646"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647" name="n_4aveValue【庁舎】&#10;一人当たり面積"/>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648" name="n_1main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15076</xdr:rowOff>
    </xdr:from>
    <xdr:ext cx="469744" cy="259045"/>
    <xdr:sp macro="" textlink="">
      <xdr:nvSpPr>
        <xdr:cNvPr id="649" name="n_2mainValue【庁舎】&#10;一人当たり面積"/>
        <xdr:cNvSpPr txBox="1"/>
      </xdr:nvSpPr>
      <xdr:spPr>
        <a:xfrm>
          <a:off x="20199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22696</xdr:rowOff>
    </xdr:from>
    <xdr:ext cx="469744" cy="259045"/>
    <xdr:sp macro="" textlink="">
      <xdr:nvSpPr>
        <xdr:cNvPr id="650" name="n_3mainValue【庁舎】&#10;一人当たり面積"/>
        <xdr:cNvSpPr txBox="1"/>
      </xdr:nvSpPr>
      <xdr:spPr>
        <a:xfrm>
          <a:off x="19310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651" name="n_4main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ストック規模において、概ね類似団体平均と同程度であるが、福祉施設ではやや低い状況であり、需要と供給のバランスや財政規模を考慮しつつ、更なる高齢化に備えた環境整備も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また、有形固定資産減価償却率は、庁舎や消防施設など建築年数の浅い建物では類似団体平均を大きく下回っている一方で、一般廃棄物処理施設においては</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と高水準で推移している。隣接市町で構成する広域環境組合施設の老朽化が進んでいるためであるが、現在、新たな施設整備に向けた計画が動き出しており、建設に伴う財政負担も当町の財政規模から見ればかなり大きな負担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固定資産税の増収により、上昇傾向にあるが、人口減少、町内に中心となる産業がないこと等により、財政基盤が弱いことから類似団体平均を下回っている。今後は退職不補充等による職員数の削減や大課制等による組織の見直し、民間委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など業務の効率化を図っていく。また、総合計画や総合戦略などに基づく重点施策の実施に努め、緊急性・必要性など費用対効果に基づく事業の取捨選択を行い、活力あるまちづくりの展開、財政の健全化の両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町税や普通交付税等経常一般財源の増加により、経常収支比率が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今後も各種事業の見直し、地方債発行の抑制、民間委託や指定管理者制度の活用、事務事業の取捨選択、費用対効果の低い事業の廃止や縮減などを通じ、経常経費の削減に努める。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78740</xdr:rowOff>
    </xdr:from>
    <xdr:to>
      <xdr:col>23</xdr:col>
      <xdr:colOff>133350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02284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61</xdr:row>
      <xdr:rowOff>153162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8344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153162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8131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22860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475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27940</xdr:rowOff>
    </xdr:from>
    <xdr:to>
      <xdr:col>23</xdr:col>
      <xdr:colOff>184150</xdr:colOff>
      <xdr:row>58</xdr:row>
      <xdr:rowOff>129540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120667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117094</xdr:rowOff>
    </xdr:from>
    <xdr:to>
      <xdr:col>19</xdr:col>
      <xdr:colOff>184150</xdr:colOff>
      <xdr:row>60</xdr:row>
      <xdr:rowOff>47244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57421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類似団体と比較して、下回っているのは、職員数の抑制に伴う人件費の抑制が要因である。主に、保育所・学校給食調理等の業務委託化によりコストの低減を図っている。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年々増加傾向にあるため、今後も業務効率化の観点から、直営から民間委託へのシフトや事業実施の取捨選択、費用対効果の低い事務事業の廃止・縮小などを行い、住民サービスを低下させることなく経常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138323</xdr:rowOff>
    </xdr:from>
    <xdr:to>
      <xdr:col>23</xdr:col>
      <xdr:colOff>133350</xdr:colOff>
      <xdr:row>82</xdr:row>
      <xdr:rowOff>37753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5773"/>
          <a:ext cx="838200" cy="7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109412</xdr:rowOff>
    </xdr:from>
    <xdr:to>
      <xdr:col>19</xdr:col>
      <xdr:colOff>133350</xdr:colOff>
      <xdr:row>81</xdr:row>
      <xdr:rowOff>138323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96862"/>
          <a:ext cx="8890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105262</xdr:rowOff>
    </xdr:from>
    <xdr:to>
      <xdr:col>15</xdr:col>
      <xdr:colOff>82550</xdr:colOff>
      <xdr:row>81</xdr:row>
      <xdr:rowOff>109412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92712"/>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105262</xdr:rowOff>
    </xdr:from>
    <xdr:to>
      <xdr:col>11</xdr:col>
      <xdr:colOff>31750</xdr:colOff>
      <xdr:row>81</xdr:row>
      <xdr:rowOff>111384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9271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158403</xdr:rowOff>
    </xdr:from>
    <xdr:to>
      <xdr:col>23</xdr:col>
      <xdr:colOff>184150</xdr:colOff>
      <xdr:row>82</xdr:row>
      <xdr:rowOff>88553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3480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87523</xdr:rowOff>
    </xdr:from>
    <xdr:to>
      <xdr:col>19</xdr:col>
      <xdr:colOff>184150</xdr:colOff>
      <xdr:row>82</xdr:row>
      <xdr:rowOff>17673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27850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4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58612</xdr:rowOff>
    </xdr:from>
    <xdr:to>
      <xdr:col>15</xdr:col>
      <xdr:colOff>133350</xdr:colOff>
      <xdr:row>81</xdr:row>
      <xdr:rowOff>160212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54462</xdr:rowOff>
    </xdr:from>
    <xdr:to>
      <xdr:col>11</xdr:col>
      <xdr:colOff>82550</xdr:colOff>
      <xdr:row>81</xdr:row>
      <xdr:rowOff>156062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60584</xdr:rowOff>
    </xdr:from>
    <xdr:to>
      <xdr:col>7</xdr:col>
      <xdr:colOff>31750</xdr:colOff>
      <xdr:row>81</xdr:row>
      <xdr:rowOff>162184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1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ラスパイレス指数は、類似団体平均を下回っているが、今後も、各種手当ての見直しなどにより、引き続き、給与の適正化に努める。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590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820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820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年集中改革プラン以降、定員管理計画に基づく退職者不補充等などにより、職員数を削減してきた結果、類似団体平均を下回って推移している。今後も組織編成の見直しや民間委託、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の活用など事務事業の効率化を図るなどにより、サービスの維持・向上、適切な定員管理に努める。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80423</xdr:rowOff>
    </xdr:from>
    <xdr:to>
      <xdr:col>81</xdr:col>
      <xdr:colOff>44450</xdr:colOff>
      <xdr:row>59</xdr:row>
      <xdr:rowOff>91884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95973"/>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41815</xdr:rowOff>
    </xdr:from>
    <xdr:to>
      <xdr:col>77</xdr:col>
      <xdr:colOff>44450</xdr:colOff>
      <xdr:row>59</xdr:row>
      <xdr:rowOff>80423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736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41815</xdr:rowOff>
    </xdr:from>
    <xdr:to>
      <xdr:col>72</xdr:col>
      <xdr:colOff>203200</xdr:colOff>
      <xdr:row>59</xdr:row>
      <xdr:rowOff>49657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5736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49657</xdr:rowOff>
    </xdr:from>
    <xdr:to>
      <xdr:col>68</xdr:col>
      <xdr:colOff>152400</xdr:colOff>
      <xdr:row>59</xdr:row>
      <xdr:rowOff>71977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65207"/>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41084</xdr:rowOff>
    </xdr:from>
    <xdr:to>
      <xdr:col>81</xdr:col>
      <xdr:colOff>95250</xdr:colOff>
      <xdr:row>59</xdr:row>
      <xdr:rowOff>142684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57611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29623</xdr:rowOff>
    </xdr:from>
    <xdr:to>
      <xdr:col>77</xdr:col>
      <xdr:colOff>95250</xdr:colOff>
      <xdr:row>59</xdr:row>
      <xdr:rowOff>131223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141400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162465</xdr:rowOff>
    </xdr:from>
    <xdr:to>
      <xdr:col>73</xdr:col>
      <xdr:colOff>44450</xdr:colOff>
      <xdr:row>59</xdr:row>
      <xdr:rowOff>92615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102792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170307</xdr:rowOff>
    </xdr:from>
    <xdr:to>
      <xdr:col>68</xdr:col>
      <xdr:colOff>203200</xdr:colOff>
      <xdr:row>59</xdr:row>
      <xdr:rowOff>100457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110634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21177</xdr:rowOff>
    </xdr:from>
    <xdr:to>
      <xdr:col>64</xdr:col>
      <xdr:colOff>152400</xdr:colOff>
      <xdr:row>59</xdr:row>
      <xdr:rowOff>122777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132954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水準を保っている。今後も、緊急度や住民ニーズを的確に把握した事業の選択により、地方債の発行に大きく頼ることのないよう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22437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8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22437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46567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償還と発行のバランスに配慮した結果、地方債現在高が減少し、将来負担額を充当可能基金などの充当可能財源が上回るため、－％と表示されている。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今後も引き続き、地方債発行の抑制に努め、公債費等義務的経費の削減をはじめ、行財政改革を進め、財政の健全化に努める。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類似団体と同水準にある民間委託等により、近年の変動もほぼ横ばいであるが、今後も組織体制、業務の効率化を図り、かつ各種職員手当の見直しを行い、人件費抑制に努める。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競争による民間委託の推進などにより物件費の上昇が抑制された。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今後も、効率的な施設運営や競争によるベンダーロックインの回避など物件費の抑制に努める。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62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9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水準であるが、高齢化や障害福祉分野におけるサービス需要の増加など、今後は扶助費の増加が見込まれる。単独施策の給付事業等が財政力に比して過重でないかなど適宜検討を行い、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を下回るが、予算規模が増加する介護保険特別会計や水道事業など、他会計への繰出金、補助や出資などを抑制する意味において、経費の削減や独立採算の原則、保険料の適正化なども勘案しながら、他会計の運営に注意を払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53</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187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55</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252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14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49530</xdr:rowOff>
    </xdr:from>
    <xdr:to>
      <xdr:col>82</xdr:col>
      <xdr:colOff>158750</xdr:colOff>
      <xdr:row>53</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66057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補助制度の見直し等により、補助費等が類似団体を下回っている。今後も補助金の交付に適した事業が行われているか等検証し、必要性の低い補助金の廃止や見直しを行う。また、財政力に比した事業であるかなど、スキームの再検証を行うなど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37</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9404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水準を保っている。今後も、緊急度や住民ニーズを的確に把握した事業の選択により、地方債の発行に大きく頼ることのないよう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90424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94996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90424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公債費以外の経常収支比率は、町税等経常一般財源の増加により類似団体平均を大きく下回った。今後も引き続き、各種事業の見直しを行い、健全な財政運営に努める。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154432</xdr:rowOff>
    </xdr:from>
    <xdr:to>
      <xdr:col>82</xdr:col>
      <xdr:colOff>107950</xdr:colOff>
      <xdr:row>74</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4988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21844</xdr:rowOff>
    </xdr:from>
    <xdr:to>
      <xdr:col>78</xdr:col>
      <xdr:colOff>69850</xdr:colOff>
      <xdr:row>75</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0914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965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37846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103632</xdr:rowOff>
    </xdr:from>
    <xdr:to>
      <xdr:col>82</xdr:col>
      <xdr:colOff>158750</xdr:colOff>
      <xdr:row>73</xdr:row>
      <xdr:rowOff>33782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12209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142494</xdr:rowOff>
    </xdr:from>
    <xdr:to>
      <xdr:col>78</xdr:col>
      <xdr:colOff>120650</xdr:colOff>
      <xdr:row>74</xdr:row>
      <xdr:rowOff>72644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82821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2105</xdr:rowOff>
    </xdr:from>
    <xdr:to>
      <xdr:col>29</xdr:col>
      <xdr:colOff>127000</xdr:colOff>
      <xdr:row>20</xdr:row>
      <xdr:rowOff>29711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78730"/>
          <a:ext cx="647700" cy="2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29711</xdr:rowOff>
    </xdr:from>
    <xdr:to>
      <xdr:col>26</xdr:col>
      <xdr:colOff>50800</xdr:colOff>
      <xdr:row>20</xdr:row>
      <xdr:rowOff>67412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06336"/>
          <a:ext cx="698500" cy="3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67412</xdr:rowOff>
    </xdr:from>
    <xdr:to>
      <xdr:col>22</xdr:col>
      <xdr:colOff>114300</xdr:colOff>
      <xdr:row>20</xdr:row>
      <xdr:rowOff>99242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44037"/>
          <a:ext cx="698500" cy="3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99242</xdr:rowOff>
    </xdr:from>
    <xdr:to>
      <xdr:col>18</xdr:col>
      <xdr:colOff>177800</xdr:colOff>
      <xdr:row>20</xdr:row>
      <xdr:rowOff>102945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75867"/>
          <a:ext cx="6985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122755</xdr:rowOff>
    </xdr:from>
    <xdr:to>
      <xdr:col>29</xdr:col>
      <xdr:colOff>177800</xdr:colOff>
      <xdr:row>20</xdr:row>
      <xdr:rowOff>52905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2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31332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150361</xdr:rowOff>
    </xdr:from>
    <xdr:to>
      <xdr:col>26</xdr:col>
      <xdr:colOff>101600</xdr:colOff>
      <xdr:row>20</xdr:row>
      <xdr:rowOff>80511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65288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16612</xdr:rowOff>
    </xdr:from>
    <xdr:to>
      <xdr:col>22</xdr:col>
      <xdr:colOff>165100</xdr:colOff>
      <xdr:row>20</xdr:row>
      <xdr:rowOff>118212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102989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48442</xdr:rowOff>
    </xdr:from>
    <xdr:to>
      <xdr:col>19</xdr:col>
      <xdr:colOff>38100</xdr:colOff>
      <xdr:row>20</xdr:row>
      <xdr:rowOff>150042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2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134819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52145</xdr:rowOff>
    </xdr:from>
    <xdr:to>
      <xdr:col>15</xdr:col>
      <xdr:colOff>101600</xdr:colOff>
      <xdr:row>20</xdr:row>
      <xdr:rowOff>153745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138522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147851</xdr:rowOff>
    </xdr:from>
    <xdr:to>
      <xdr:col>29</xdr:col>
      <xdr:colOff>127000</xdr:colOff>
      <xdr:row>36</xdr:row>
      <xdr:rowOff>153077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01101"/>
          <a:ext cx="6477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137091</xdr:rowOff>
    </xdr:from>
    <xdr:to>
      <xdr:col>26</xdr:col>
      <xdr:colOff>50800</xdr:colOff>
      <xdr:row>36</xdr:row>
      <xdr:rowOff>153077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90341"/>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137091</xdr:rowOff>
    </xdr:from>
    <xdr:to>
      <xdr:col>22</xdr:col>
      <xdr:colOff>114300</xdr:colOff>
      <xdr:row>37</xdr:row>
      <xdr:rowOff>2429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0341"/>
          <a:ext cx="698500" cy="3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161780</xdr:rowOff>
    </xdr:from>
    <xdr:to>
      <xdr:col>18</xdr:col>
      <xdr:colOff>177800</xdr:colOff>
      <xdr:row>37</xdr:row>
      <xdr:rowOff>2429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15030"/>
          <a:ext cx="698500" cy="12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97051</xdr:rowOff>
    </xdr:from>
    <xdr:to>
      <xdr:col>29</xdr:col>
      <xdr:colOff>177800</xdr:colOff>
      <xdr:row>37</xdr:row>
      <xdr:rowOff>27201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69128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102277</xdr:rowOff>
    </xdr:from>
    <xdr:to>
      <xdr:col>26</xdr:col>
      <xdr:colOff>101600</xdr:colOff>
      <xdr:row>37</xdr:row>
      <xdr:rowOff>32427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17204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86291</xdr:rowOff>
    </xdr:from>
    <xdr:to>
      <xdr:col>22</xdr:col>
      <xdr:colOff>165100</xdr:colOff>
      <xdr:row>37</xdr:row>
      <xdr:rowOff>16441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123079</xdr:rowOff>
    </xdr:from>
    <xdr:to>
      <xdr:col>19</xdr:col>
      <xdr:colOff>38100</xdr:colOff>
      <xdr:row>37</xdr:row>
      <xdr:rowOff>53229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38006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110980</xdr:rowOff>
    </xdr:from>
    <xdr:to>
      <xdr:col>15</xdr:col>
      <xdr:colOff>101600</xdr:colOff>
      <xdr:row>37</xdr:row>
      <xdr:rowOff>41130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104534</xdr:rowOff>
    </xdr:from>
    <xdr:to>
      <xdr:col>24</xdr:col>
      <xdr:colOff>63500</xdr:colOff>
      <xdr:row>37</xdr:row>
      <xdr:rowOff>115575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6734"/>
          <a:ext cx="8382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115575</xdr:rowOff>
    </xdr:from>
    <xdr:to>
      <xdr:col>19</xdr:col>
      <xdr:colOff>177800</xdr:colOff>
      <xdr:row>37</xdr:row>
      <xdr:rowOff>152540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9225"/>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152540</xdr:rowOff>
    </xdr:from>
    <xdr:to>
      <xdr:col>15</xdr:col>
      <xdr:colOff>50800</xdr:colOff>
      <xdr:row>37</xdr:row>
      <xdr:rowOff>168991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6190"/>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168991</xdr:rowOff>
    </xdr:from>
    <xdr:to>
      <xdr:col>10</xdr:col>
      <xdr:colOff>114300</xdr:colOff>
      <xdr:row>38</xdr:row>
      <xdr:rowOff>1450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2641"/>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53734</xdr:rowOff>
    </xdr:from>
    <xdr:to>
      <xdr:col>24</xdr:col>
      <xdr:colOff>114300</xdr:colOff>
      <xdr:row>36</xdr:row>
      <xdr:rowOff>155334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32161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64775</xdr:rowOff>
    </xdr:from>
    <xdr:to>
      <xdr:col>20</xdr:col>
      <xdr:colOff>38100</xdr:colOff>
      <xdr:row>37</xdr:row>
      <xdr:rowOff>166375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157502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101740</xdr:rowOff>
    </xdr:from>
    <xdr:to>
      <xdr:col>15</xdr:col>
      <xdr:colOff>101600</xdr:colOff>
      <xdr:row>38</xdr:row>
      <xdr:rowOff>31890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23017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118191</xdr:rowOff>
    </xdr:from>
    <xdr:to>
      <xdr:col>10</xdr:col>
      <xdr:colOff>165100</xdr:colOff>
      <xdr:row>38</xdr:row>
      <xdr:rowOff>48341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39468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122100</xdr:rowOff>
    </xdr:from>
    <xdr:to>
      <xdr:col>6</xdr:col>
      <xdr:colOff>38100</xdr:colOff>
      <xdr:row>38</xdr:row>
      <xdr:rowOff>52250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43377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3241</xdr:rowOff>
    </xdr:from>
    <xdr:to>
      <xdr:col>24</xdr:col>
      <xdr:colOff>63500</xdr:colOff>
      <xdr:row>57</xdr:row>
      <xdr:rowOff>19186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75891"/>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3241</xdr:rowOff>
    </xdr:from>
    <xdr:to>
      <xdr:col>19</xdr:col>
      <xdr:colOff>177800</xdr:colOff>
      <xdr:row>57</xdr:row>
      <xdr:rowOff>18009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75891"/>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18009</xdr:rowOff>
    </xdr:from>
    <xdr:to>
      <xdr:col>15</xdr:col>
      <xdr:colOff>50800</xdr:colOff>
      <xdr:row>57</xdr:row>
      <xdr:rowOff>19243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065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7631</xdr:rowOff>
    </xdr:from>
    <xdr:to>
      <xdr:col>10</xdr:col>
      <xdr:colOff>114300</xdr:colOff>
      <xdr:row>57</xdr:row>
      <xdr:rowOff>19243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80281"/>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139836</xdr:rowOff>
    </xdr:from>
    <xdr:to>
      <xdr:col>24</xdr:col>
      <xdr:colOff>114300</xdr:colOff>
      <xdr:row>57</xdr:row>
      <xdr:rowOff>69986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118263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123891</xdr:rowOff>
    </xdr:from>
    <xdr:to>
      <xdr:col>20</xdr:col>
      <xdr:colOff>38100</xdr:colOff>
      <xdr:row>57</xdr:row>
      <xdr:rowOff>54041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45168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81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138659</xdr:rowOff>
    </xdr:from>
    <xdr:to>
      <xdr:col>15</xdr:col>
      <xdr:colOff>101600</xdr:colOff>
      <xdr:row>57</xdr:row>
      <xdr:rowOff>68809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59936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139893</xdr:rowOff>
    </xdr:from>
    <xdr:to>
      <xdr:col>10</xdr:col>
      <xdr:colOff>165100</xdr:colOff>
      <xdr:row>57</xdr:row>
      <xdr:rowOff>70043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61170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128281</xdr:rowOff>
    </xdr:from>
    <xdr:to>
      <xdr:col>6</xdr:col>
      <xdr:colOff>38100</xdr:colOff>
      <xdr:row>57</xdr:row>
      <xdr:rowOff>58431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49558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116396</xdr:rowOff>
    </xdr:from>
    <xdr:to>
      <xdr:col>24</xdr:col>
      <xdr:colOff>63500</xdr:colOff>
      <xdr:row>78</xdr:row>
      <xdr:rowOff>146444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9496"/>
          <a:ext cx="8382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146444</xdr:rowOff>
    </xdr:from>
    <xdr:to>
      <xdr:col>19</xdr:col>
      <xdr:colOff>177800</xdr:colOff>
      <xdr:row>79</xdr:row>
      <xdr:rowOff>8877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9544"/>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161492</xdr:rowOff>
    </xdr:from>
    <xdr:to>
      <xdr:col>15</xdr:col>
      <xdr:colOff>50800</xdr:colOff>
      <xdr:row>79</xdr:row>
      <xdr:rowOff>8877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4592"/>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161492</xdr:rowOff>
    </xdr:from>
    <xdr:to>
      <xdr:col>10</xdr:col>
      <xdr:colOff>114300</xdr:colOff>
      <xdr:row>78</xdr:row>
      <xdr:rowOff>168160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3459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65596</xdr:rowOff>
    </xdr:from>
    <xdr:to>
      <xdr:col>24</xdr:col>
      <xdr:colOff>114300</xdr:colOff>
      <xdr:row>78</xdr:row>
      <xdr:rowOff>167196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151973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95644</xdr:rowOff>
    </xdr:from>
    <xdr:to>
      <xdr:col>20</xdr:col>
      <xdr:colOff>38100</xdr:colOff>
      <xdr:row>79</xdr:row>
      <xdr:rowOff>25794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16921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129527</xdr:rowOff>
    </xdr:from>
    <xdr:to>
      <xdr:col>15</xdr:col>
      <xdr:colOff>101600</xdr:colOff>
      <xdr:row>79</xdr:row>
      <xdr:rowOff>59677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50804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110692</xdr:rowOff>
    </xdr:from>
    <xdr:to>
      <xdr:col>10</xdr:col>
      <xdr:colOff>165100</xdr:colOff>
      <xdr:row>79</xdr:row>
      <xdr:rowOff>40842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31969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117360</xdr:rowOff>
    </xdr:from>
    <xdr:to>
      <xdr:col>6</xdr:col>
      <xdr:colOff>38100</xdr:colOff>
      <xdr:row>79</xdr:row>
      <xdr:rowOff>47510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38637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37198</xdr:rowOff>
    </xdr:from>
    <xdr:to>
      <xdr:col>24</xdr:col>
      <xdr:colOff>63500</xdr:colOff>
      <xdr:row>98</xdr:row>
      <xdr:rowOff>53200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392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53200</xdr:rowOff>
    </xdr:from>
    <xdr:to>
      <xdr:col>19</xdr:col>
      <xdr:colOff>177800</xdr:colOff>
      <xdr:row>98</xdr:row>
      <xdr:rowOff>89891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5530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72543</xdr:rowOff>
    </xdr:from>
    <xdr:to>
      <xdr:col>15</xdr:col>
      <xdr:colOff>50800</xdr:colOff>
      <xdr:row>98</xdr:row>
      <xdr:rowOff>89891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74643"/>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62281</xdr:rowOff>
    </xdr:from>
    <xdr:to>
      <xdr:col>10</xdr:col>
      <xdr:colOff>114300</xdr:colOff>
      <xdr:row>98</xdr:row>
      <xdr:rowOff>72543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64381"/>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157848</xdr:rowOff>
    </xdr:from>
    <xdr:to>
      <xdr:col>24</xdr:col>
      <xdr:colOff>114300</xdr:colOff>
      <xdr:row>98</xdr:row>
      <xdr:rowOff>87998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72775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2400</xdr:rowOff>
    </xdr:from>
    <xdr:to>
      <xdr:col>20</xdr:col>
      <xdr:colOff>38100</xdr:colOff>
      <xdr:row>98</xdr:row>
      <xdr:rowOff>104000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39091</xdr:rowOff>
    </xdr:from>
    <xdr:to>
      <xdr:col>15</xdr:col>
      <xdr:colOff>101600</xdr:colOff>
      <xdr:row>98</xdr:row>
      <xdr:rowOff>140691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131818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21743</xdr:rowOff>
    </xdr:from>
    <xdr:to>
      <xdr:col>10</xdr:col>
      <xdr:colOff>165100</xdr:colOff>
      <xdr:row>98</xdr:row>
      <xdr:rowOff>123343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114470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11481</xdr:rowOff>
    </xdr:from>
    <xdr:to>
      <xdr:col>6</xdr:col>
      <xdr:colOff>38100</xdr:colOff>
      <xdr:row>98</xdr:row>
      <xdr:rowOff>113081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59177</xdr:rowOff>
    </xdr:from>
    <xdr:to>
      <xdr:col>55</xdr:col>
      <xdr:colOff>0</xdr:colOff>
      <xdr:row>38</xdr:row>
      <xdr:rowOff>109460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2827"/>
          <a:ext cx="838200" cy="2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80750</xdr:rowOff>
    </xdr:from>
    <xdr:to>
      <xdr:col>50</xdr:col>
      <xdr:colOff>114300</xdr:colOff>
      <xdr:row>38</xdr:row>
      <xdr:rowOff>109460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95850"/>
          <a:ext cx="8890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80750</xdr:rowOff>
    </xdr:from>
    <xdr:to>
      <xdr:col>45</xdr:col>
      <xdr:colOff>177800</xdr:colOff>
      <xdr:row>38</xdr:row>
      <xdr:rowOff>119707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95850"/>
          <a:ext cx="8890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119707</xdr:rowOff>
    </xdr:from>
    <xdr:to>
      <xdr:col>41</xdr:col>
      <xdr:colOff>50800</xdr:colOff>
      <xdr:row>38</xdr:row>
      <xdr:rowOff>125218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4807"/>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8377</xdr:rowOff>
    </xdr:from>
    <xdr:to>
      <xdr:col>55</xdr:col>
      <xdr:colOff>50800</xdr:colOff>
      <xdr:row>37</xdr:row>
      <xdr:rowOff>109977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94754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58660</xdr:rowOff>
    </xdr:from>
    <xdr:to>
      <xdr:col>50</xdr:col>
      <xdr:colOff>165100</xdr:colOff>
      <xdr:row>38</xdr:row>
      <xdr:rowOff>160260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151387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29950</xdr:rowOff>
    </xdr:from>
    <xdr:to>
      <xdr:col>46</xdr:col>
      <xdr:colOff>38100</xdr:colOff>
      <xdr:row>38</xdr:row>
      <xdr:rowOff>131550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122677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68907</xdr:rowOff>
    </xdr:from>
    <xdr:to>
      <xdr:col>41</xdr:col>
      <xdr:colOff>101600</xdr:colOff>
      <xdr:row>38</xdr:row>
      <xdr:rowOff>170507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161634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74418</xdr:rowOff>
    </xdr:from>
    <xdr:to>
      <xdr:col>36</xdr:col>
      <xdr:colOff>165100</xdr:colOff>
      <xdr:row>39</xdr:row>
      <xdr:rowOff>4568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167145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114740</xdr:rowOff>
    </xdr:from>
    <xdr:to>
      <xdr:col>55</xdr:col>
      <xdr:colOff>0</xdr:colOff>
      <xdr:row>58</xdr:row>
      <xdr:rowOff>118669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8840"/>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114740</xdr:rowOff>
    </xdr:from>
    <xdr:to>
      <xdr:col>50</xdr:col>
      <xdr:colOff>114300</xdr:colOff>
      <xdr:row>58</xdr:row>
      <xdr:rowOff>121798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58840"/>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121798</xdr:rowOff>
    </xdr:from>
    <xdr:to>
      <xdr:col>45</xdr:col>
      <xdr:colOff>177800</xdr:colOff>
      <xdr:row>58</xdr:row>
      <xdr:rowOff>123024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65898"/>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118759</xdr:rowOff>
    </xdr:from>
    <xdr:to>
      <xdr:col>41</xdr:col>
      <xdr:colOff>50800</xdr:colOff>
      <xdr:row>58</xdr:row>
      <xdr:rowOff>123024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2859"/>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67869</xdr:rowOff>
    </xdr:from>
    <xdr:to>
      <xdr:col>55</xdr:col>
      <xdr:colOff>50800</xdr:colOff>
      <xdr:row>58</xdr:row>
      <xdr:rowOff>169469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63940</xdr:rowOff>
    </xdr:from>
    <xdr:to>
      <xdr:col>50</xdr:col>
      <xdr:colOff>165100</xdr:colOff>
      <xdr:row>58</xdr:row>
      <xdr:rowOff>165540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156667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70998</xdr:rowOff>
    </xdr:from>
    <xdr:to>
      <xdr:col>46</xdr:col>
      <xdr:colOff>38100</xdr:colOff>
      <xdr:row>59</xdr:row>
      <xdr:rowOff>1148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72224</xdr:rowOff>
    </xdr:from>
    <xdr:to>
      <xdr:col>41</xdr:col>
      <xdr:colOff>101600</xdr:colOff>
      <xdr:row>59</xdr:row>
      <xdr:rowOff>2374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164951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67959</xdr:rowOff>
    </xdr:from>
    <xdr:to>
      <xdr:col>36</xdr:col>
      <xdr:colOff>165100</xdr:colOff>
      <xdr:row>58</xdr:row>
      <xdr:rowOff>169559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160686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38626</xdr:rowOff>
    </xdr:from>
    <xdr:to>
      <xdr:col>55</xdr:col>
      <xdr:colOff>0</xdr:colOff>
      <xdr:row>79</xdr:row>
      <xdr:rowOff>39340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3176"/>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38626</xdr:rowOff>
    </xdr:from>
    <xdr:to>
      <xdr:col>50</xdr:col>
      <xdr:colOff>114300</xdr:colOff>
      <xdr:row>79</xdr:row>
      <xdr:rowOff>39891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3176"/>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39891</xdr:rowOff>
    </xdr:from>
    <xdr:to>
      <xdr:col>45</xdr:col>
      <xdr:colOff>177800</xdr:colOff>
      <xdr:row>79</xdr:row>
      <xdr:rowOff>41191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84441"/>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37381</xdr:rowOff>
    </xdr:from>
    <xdr:to>
      <xdr:col>41</xdr:col>
      <xdr:colOff>50800</xdr:colOff>
      <xdr:row>79</xdr:row>
      <xdr:rowOff>41191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8193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159990</xdr:rowOff>
    </xdr:from>
    <xdr:to>
      <xdr:col>55</xdr:col>
      <xdr:colOff>50800</xdr:colOff>
      <xdr:row>79</xdr:row>
      <xdr:rowOff>90140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159276</xdr:rowOff>
    </xdr:from>
    <xdr:to>
      <xdr:col>50</xdr:col>
      <xdr:colOff>165100</xdr:colOff>
      <xdr:row>79</xdr:row>
      <xdr:rowOff>89426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80553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160541</xdr:rowOff>
    </xdr:from>
    <xdr:to>
      <xdr:col>46</xdr:col>
      <xdr:colOff>38100</xdr:colOff>
      <xdr:row>79</xdr:row>
      <xdr:rowOff>90691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81818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161841</xdr:rowOff>
    </xdr:from>
    <xdr:to>
      <xdr:col>41</xdr:col>
      <xdr:colOff>101600</xdr:colOff>
      <xdr:row>79</xdr:row>
      <xdr:rowOff>91991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83118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158031</xdr:rowOff>
    </xdr:from>
    <xdr:to>
      <xdr:col>36</xdr:col>
      <xdr:colOff>165100</xdr:colOff>
      <xdr:row>79</xdr:row>
      <xdr:rowOff>88181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79308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155091</xdr:rowOff>
    </xdr:from>
    <xdr:to>
      <xdr:col>55</xdr:col>
      <xdr:colOff>0</xdr:colOff>
      <xdr:row>98</xdr:row>
      <xdr:rowOff>165582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57191"/>
          <a:ext cx="8382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155091</xdr:rowOff>
    </xdr:from>
    <xdr:to>
      <xdr:col>50</xdr:col>
      <xdr:colOff>114300</xdr:colOff>
      <xdr:row>99</xdr:row>
      <xdr:rowOff>823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5719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823</xdr:rowOff>
    </xdr:from>
    <xdr:to>
      <xdr:col>45</xdr:col>
      <xdr:colOff>177800</xdr:colOff>
      <xdr:row>99</xdr:row>
      <xdr:rowOff>4132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4373"/>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167548</xdr:rowOff>
    </xdr:from>
    <xdr:to>
      <xdr:col>41</xdr:col>
      <xdr:colOff>50800</xdr:colOff>
      <xdr:row>99</xdr:row>
      <xdr:rowOff>4132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69648"/>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114782</xdr:rowOff>
    </xdr:from>
    <xdr:to>
      <xdr:col>55</xdr:col>
      <xdr:colOff>50800</xdr:colOff>
      <xdr:row>99</xdr:row>
      <xdr:rowOff>44932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104291</xdr:rowOff>
    </xdr:from>
    <xdr:to>
      <xdr:col>50</xdr:col>
      <xdr:colOff>165100</xdr:colOff>
      <xdr:row>99</xdr:row>
      <xdr:rowOff>34441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25568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121473</xdr:rowOff>
    </xdr:from>
    <xdr:to>
      <xdr:col>46</xdr:col>
      <xdr:colOff>38100</xdr:colOff>
      <xdr:row>99</xdr:row>
      <xdr:rowOff>51623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42750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124782</xdr:rowOff>
    </xdr:from>
    <xdr:to>
      <xdr:col>41</xdr:col>
      <xdr:colOff>101600</xdr:colOff>
      <xdr:row>99</xdr:row>
      <xdr:rowOff>54932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46059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116748</xdr:rowOff>
    </xdr:from>
    <xdr:to>
      <xdr:col>36</xdr:col>
      <xdr:colOff>165100</xdr:colOff>
      <xdr:row>99</xdr:row>
      <xdr:rowOff>46898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38025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151885</xdr:rowOff>
    </xdr:from>
    <xdr:to>
      <xdr:col>85</xdr:col>
      <xdr:colOff>127000</xdr:colOff>
      <xdr:row>39</xdr:row>
      <xdr:rowOff>20851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66985"/>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133348</xdr:rowOff>
    </xdr:from>
    <xdr:to>
      <xdr:col>81</xdr:col>
      <xdr:colOff>50800</xdr:colOff>
      <xdr:row>38</xdr:row>
      <xdr:rowOff>151885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8448"/>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133348</xdr:rowOff>
    </xdr:from>
    <xdr:to>
      <xdr:col>76</xdr:col>
      <xdr:colOff>114300</xdr:colOff>
      <xdr:row>38</xdr:row>
      <xdr:rowOff>139654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8448"/>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139654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4754"/>
          <a:ext cx="889000" cy="7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141501</xdr:rowOff>
    </xdr:from>
    <xdr:to>
      <xdr:col>85</xdr:col>
      <xdr:colOff>177800</xdr:colOff>
      <xdr:row>39</xdr:row>
      <xdr:rowOff>71651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101085</xdr:rowOff>
    </xdr:from>
    <xdr:to>
      <xdr:col>81</xdr:col>
      <xdr:colOff>101600</xdr:colOff>
      <xdr:row>39</xdr:row>
      <xdr:rowOff>31235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47762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82548</xdr:rowOff>
    </xdr:from>
    <xdr:to>
      <xdr:col>76</xdr:col>
      <xdr:colOff>165100</xdr:colOff>
      <xdr:row>39</xdr:row>
      <xdr:rowOff>12698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29226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88854</xdr:rowOff>
    </xdr:from>
    <xdr:to>
      <xdr:col>72</xdr:col>
      <xdr:colOff>38100</xdr:colOff>
      <xdr:row>39</xdr:row>
      <xdr:rowOff>19004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35531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140666</xdr:rowOff>
    </xdr:from>
    <xdr:to>
      <xdr:col>85</xdr:col>
      <xdr:colOff>127000</xdr:colOff>
      <xdr:row>76</xdr:row>
      <xdr:rowOff>146141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70866"/>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146141</xdr:rowOff>
    </xdr:from>
    <xdr:to>
      <xdr:col>81</xdr:col>
      <xdr:colOff>50800</xdr:colOff>
      <xdr:row>76</xdr:row>
      <xdr:rowOff>151513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7634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151513</xdr:rowOff>
    </xdr:from>
    <xdr:to>
      <xdr:col>76</xdr:col>
      <xdr:colOff>114300</xdr:colOff>
      <xdr:row>76</xdr:row>
      <xdr:rowOff>158891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81713"/>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158891</xdr:rowOff>
    </xdr:from>
    <xdr:to>
      <xdr:col>71</xdr:col>
      <xdr:colOff>177800</xdr:colOff>
      <xdr:row>77</xdr:row>
      <xdr:rowOff>3060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89091"/>
          <a:ext cx="8890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89866</xdr:rowOff>
    </xdr:from>
    <xdr:to>
      <xdr:col>85</xdr:col>
      <xdr:colOff>177800</xdr:colOff>
      <xdr:row>77</xdr:row>
      <xdr:rowOff>20016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68293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95341</xdr:rowOff>
    </xdr:from>
    <xdr:to>
      <xdr:col>81</xdr:col>
      <xdr:colOff>101600</xdr:colOff>
      <xdr:row>77</xdr:row>
      <xdr:rowOff>25491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100713</xdr:rowOff>
    </xdr:from>
    <xdr:to>
      <xdr:col>76</xdr:col>
      <xdr:colOff>165100</xdr:colOff>
      <xdr:row>77</xdr:row>
      <xdr:rowOff>30863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108091</xdr:rowOff>
    </xdr:from>
    <xdr:to>
      <xdr:col>72</xdr:col>
      <xdr:colOff>38100</xdr:colOff>
      <xdr:row>77</xdr:row>
      <xdr:rowOff>38241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29368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123710</xdr:rowOff>
    </xdr:from>
    <xdr:to>
      <xdr:col>67</xdr:col>
      <xdr:colOff>101600</xdr:colOff>
      <xdr:row>77</xdr:row>
      <xdr:rowOff>53860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6556</xdr:rowOff>
    </xdr:from>
    <xdr:to>
      <xdr:col>85</xdr:col>
      <xdr:colOff>127000</xdr:colOff>
      <xdr:row>99</xdr:row>
      <xdr:rowOff>51045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0106"/>
          <a:ext cx="8382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51045</xdr:rowOff>
    </xdr:from>
    <xdr:to>
      <xdr:col>81</xdr:col>
      <xdr:colOff>50800</xdr:colOff>
      <xdr:row>99</xdr:row>
      <xdr:rowOff>58452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2459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58452</xdr:rowOff>
    </xdr:from>
    <xdr:to>
      <xdr:col>76</xdr:col>
      <xdr:colOff>114300</xdr:colOff>
      <xdr:row>99</xdr:row>
      <xdr:rowOff>66784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32002"/>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36485</xdr:rowOff>
    </xdr:from>
    <xdr:to>
      <xdr:col>71</xdr:col>
      <xdr:colOff>177800</xdr:colOff>
      <xdr:row>99</xdr:row>
      <xdr:rowOff>66784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0035"/>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127206</xdr:rowOff>
    </xdr:from>
    <xdr:to>
      <xdr:col>85</xdr:col>
      <xdr:colOff>177800</xdr:colOff>
      <xdr:row>99</xdr:row>
      <xdr:rowOff>57356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245</xdr:rowOff>
    </xdr:from>
    <xdr:to>
      <xdr:col>81</xdr:col>
      <xdr:colOff>101600</xdr:colOff>
      <xdr:row>99</xdr:row>
      <xdr:rowOff>101845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92972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7652</xdr:rowOff>
    </xdr:from>
    <xdr:to>
      <xdr:col>76</xdr:col>
      <xdr:colOff>165100</xdr:colOff>
      <xdr:row>99</xdr:row>
      <xdr:rowOff>109252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100379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15984</xdr:rowOff>
    </xdr:from>
    <xdr:to>
      <xdr:col>72</xdr:col>
      <xdr:colOff>38100</xdr:colOff>
      <xdr:row>99</xdr:row>
      <xdr:rowOff>117584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108711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8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157135</xdr:rowOff>
    </xdr:from>
    <xdr:to>
      <xdr:col>67</xdr:col>
      <xdr:colOff>101600</xdr:colOff>
      <xdr:row>99</xdr:row>
      <xdr:rowOff>87285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78412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24714</xdr:rowOff>
    </xdr:from>
    <xdr:to>
      <xdr:col>116</xdr:col>
      <xdr:colOff>63500</xdr:colOff>
      <xdr:row>39</xdr:row>
      <xdr:rowOff>45223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11264"/>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45223</xdr:rowOff>
    </xdr:from>
    <xdr:to>
      <xdr:col>111</xdr:col>
      <xdr:colOff>177800</xdr:colOff>
      <xdr:row>39</xdr:row>
      <xdr:rowOff>54204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31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54204</xdr:rowOff>
    </xdr:from>
    <xdr:to>
      <xdr:col>107</xdr:col>
      <xdr:colOff>50800</xdr:colOff>
      <xdr:row>39</xdr:row>
      <xdr:rowOff>60996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4075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60996</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4754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145364</xdr:rowOff>
    </xdr:from>
    <xdr:to>
      <xdr:col>116</xdr:col>
      <xdr:colOff>114300</xdr:colOff>
      <xdr:row>39</xdr:row>
      <xdr:rowOff>75514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106254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165873</xdr:rowOff>
    </xdr:from>
    <xdr:to>
      <xdr:col>112</xdr:col>
      <xdr:colOff>38100</xdr:colOff>
      <xdr:row>39</xdr:row>
      <xdr:rowOff>96023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87150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3404</xdr:rowOff>
    </xdr:from>
    <xdr:to>
      <xdr:col>107</xdr:col>
      <xdr:colOff>101600</xdr:colOff>
      <xdr:row>39</xdr:row>
      <xdr:rowOff>105004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96131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10196</xdr:rowOff>
    </xdr:from>
    <xdr:to>
      <xdr:col>102</xdr:col>
      <xdr:colOff>165100</xdr:colOff>
      <xdr:row>39</xdr:row>
      <xdr:rowOff>111796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102923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7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104191</xdr:rowOff>
    </xdr:from>
    <xdr:to>
      <xdr:col>116</xdr:col>
      <xdr:colOff>63500</xdr:colOff>
      <xdr:row>78</xdr:row>
      <xdr:rowOff>143129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477291"/>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140418</xdr:rowOff>
    </xdr:from>
    <xdr:to>
      <xdr:col>111</xdr:col>
      <xdr:colOff>177800</xdr:colOff>
      <xdr:row>78</xdr:row>
      <xdr:rowOff>143129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51351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113509</xdr:rowOff>
    </xdr:from>
    <xdr:to>
      <xdr:col>107</xdr:col>
      <xdr:colOff>50800</xdr:colOff>
      <xdr:row>78</xdr:row>
      <xdr:rowOff>140418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486609"/>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69639</xdr:rowOff>
    </xdr:from>
    <xdr:to>
      <xdr:col>102</xdr:col>
      <xdr:colOff>114300</xdr:colOff>
      <xdr:row>78</xdr:row>
      <xdr:rowOff>113509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442739"/>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53391</xdr:rowOff>
    </xdr:from>
    <xdr:to>
      <xdr:col>116</xdr:col>
      <xdr:colOff>114300</xdr:colOff>
      <xdr:row>78</xdr:row>
      <xdr:rowOff>154991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31818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92329</xdr:rowOff>
    </xdr:from>
    <xdr:to>
      <xdr:col>112</xdr:col>
      <xdr:colOff>38100</xdr:colOff>
      <xdr:row>79</xdr:row>
      <xdr:rowOff>22479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13606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5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89618</xdr:rowOff>
    </xdr:from>
    <xdr:to>
      <xdr:col>107</xdr:col>
      <xdr:colOff>101600</xdr:colOff>
      <xdr:row>79</xdr:row>
      <xdr:rowOff>19768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10895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5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62709</xdr:rowOff>
    </xdr:from>
    <xdr:to>
      <xdr:col>102</xdr:col>
      <xdr:colOff>165100</xdr:colOff>
      <xdr:row>78</xdr:row>
      <xdr:rowOff>164309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155436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5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18839</xdr:rowOff>
    </xdr:from>
    <xdr:to>
      <xdr:col>98</xdr:col>
      <xdr:colOff>38100</xdr:colOff>
      <xdr:row>78</xdr:row>
      <xdr:rowOff>120439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111566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千円となっている。新型コロナ対策により家計を支援するための給付事業や上水道事業の建設改良負担など補助費等の著しい増加が主たる要因である。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128760</xdr:rowOff>
    </xdr:from>
    <xdr:to>
      <xdr:col>24</xdr:col>
      <xdr:colOff>63500</xdr:colOff>
      <xdr:row>37</xdr:row>
      <xdr:rowOff>161907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7241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135781</xdr:rowOff>
    </xdr:from>
    <xdr:to>
      <xdr:col>19</xdr:col>
      <xdr:colOff>177800</xdr:colOff>
      <xdr:row>37</xdr:row>
      <xdr:rowOff>161907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794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135781</xdr:rowOff>
    </xdr:from>
    <xdr:to>
      <xdr:col>15</xdr:col>
      <xdr:colOff>50800</xdr:colOff>
      <xdr:row>37</xdr:row>
      <xdr:rowOff>169418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7943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169418</xdr:rowOff>
    </xdr:from>
    <xdr:to>
      <xdr:col>10</xdr:col>
      <xdr:colOff>114300</xdr:colOff>
      <xdr:row>37</xdr:row>
      <xdr:rowOff>169908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1306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77960</xdr:rowOff>
    </xdr:from>
    <xdr:to>
      <xdr:col>24</xdr:col>
      <xdr:colOff>114300</xdr:colOff>
      <xdr:row>38</xdr:row>
      <xdr:rowOff>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56387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0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111107</xdr:rowOff>
    </xdr:from>
    <xdr:to>
      <xdr:col>20</xdr:col>
      <xdr:colOff>38100</xdr:colOff>
      <xdr:row>38</xdr:row>
      <xdr:rowOff>41256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84981</xdr:rowOff>
    </xdr:from>
    <xdr:to>
      <xdr:col>15</xdr:col>
      <xdr:colOff>101600</xdr:colOff>
      <xdr:row>38</xdr:row>
      <xdr:rowOff>15131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6258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118618</xdr:rowOff>
    </xdr:from>
    <xdr:to>
      <xdr:col>10</xdr:col>
      <xdr:colOff>165100</xdr:colOff>
      <xdr:row>38</xdr:row>
      <xdr:rowOff>48768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39895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119108</xdr:rowOff>
    </xdr:from>
    <xdr:to>
      <xdr:col>6</xdr:col>
      <xdr:colOff>38100</xdr:colOff>
      <xdr:row>38</xdr:row>
      <xdr:rowOff>49257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40385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69314</xdr:rowOff>
    </xdr:from>
    <xdr:to>
      <xdr:col>24</xdr:col>
      <xdr:colOff>63500</xdr:colOff>
      <xdr:row>59</xdr:row>
      <xdr:rowOff>11437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13414"/>
          <a:ext cx="838200" cy="1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11437</xdr:rowOff>
    </xdr:from>
    <xdr:to>
      <xdr:col>19</xdr:col>
      <xdr:colOff>177800</xdr:colOff>
      <xdr:row>59</xdr:row>
      <xdr:rowOff>24205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26987"/>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23952</xdr:rowOff>
    </xdr:from>
    <xdr:to>
      <xdr:col>15</xdr:col>
      <xdr:colOff>50800</xdr:colOff>
      <xdr:row>59</xdr:row>
      <xdr:rowOff>24205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39502"/>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7400</xdr:rowOff>
    </xdr:from>
    <xdr:to>
      <xdr:col>10</xdr:col>
      <xdr:colOff>114300</xdr:colOff>
      <xdr:row>59</xdr:row>
      <xdr:rowOff>23952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22950"/>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18514</xdr:rowOff>
    </xdr:from>
    <xdr:to>
      <xdr:col>24</xdr:col>
      <xdr:colOff>114300</xdr:colOff>
      <xdr:row>58</xdr:row>
      <xdr:rowOff>120114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104891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7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132087</xdr:rowOff>
    </xdr:from>
    <xdr:to>
      <xdr:col>20</xdr:col>
      <xdr:colOff>38100</xdr:colOff>
      <xdr:row>59</xdr:row>
      <xdr:rowOff>62237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53364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144855</xdr:rowOff>
    </xdr:from>
    <xdr:to>
      <xdr:col>15</xdr:col>
      <xdr:colOff>101600</xdr:colOff>
      <xdr:row>59</xdr:row>
      <xdr:rowOff>75005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66132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144602</xdr:rowOff>
    </xdr:from>
    <xdr:to>
      <xdr:col>10</xdr:col>
      <xdr:colOff>165100</xdr:colOff>
      <xdr:row>59</xdr:row>
      <xdr:rowOff>74752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65879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128050</xdr:rowOff>
    </xdr:from>
    <xdr:to>
      <xdr:col>6</xdr:col>
      <xdr:colOff>38100</xdr:colOff>
      <xdr:row>59</xdr:row>
      <xdr:rowOff>58200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49327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136213</xdr:rowOff>
    </xdr:from>
    <xdr:to>
      <xdr:col>24</xdr:col>
      <xdr:colOff>63500</xdr:colOff>
      <xdr:row>77</xdr:row>
      <xdr:rowOff>61691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6413"/>
          <a:ext cx="838200" cy="9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145593</xdr:rowOff>
    </xdr:from>
    <xdr:to>
      <xdr:col>19</xdr:col>
      <xdr:colOff>177800</xdr:colOff>
      <xdr:row>77</xdr:row>
      <xdr:rowOff>61691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5793"/>
          <a:ext cx="889000" cy="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145593</xdr:rowOff>
    </xdr:from>
    <xdr:to>
      <xdr:col>15</xdr:col>
      <xdr:colOff>50800</xdr:colOff>
      <xdr:row>77</xdr:row>
      <xdr:rowOff>23292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579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23292</xdr:rowOff>
    </xdr:from>
    <xdr:to>
      <xdr:col>10</xdr:col>
      <xdr:colOff>114300</xdr:colOff>
      <xdr:row>77</xdr:row>
      <xdr:rowOff>34835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4942"/>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85413</xdr:rowOff>
    </xdr:from>
    <xdr:to>
      <xdr:col>24</xdr:col>
      <xdr:colOff>114300</xdr:colOff>
      <xdr:row>77</xdr:row>
      <xdr:rowOff>15563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10891</xdr:rowOff>
    </xdr:from>
    <xdr:to>
      <xdr:col>20</xdr:col>
      <xdr:colOff>38100</xdr:colOff>
      <xdr:row>77</xdr:row>
      <xdr:rowOff>112491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103618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94793</xdr:rowOff>
    </xdr:from>
    <xdr:to>
      <xdr:col>15</xdr:col>
      <xdr:colOff>101600</xdr:colOff>
      <xdr:row>77</xdr:row>
      <xdr:rowOff>24943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143942</xdr:rowOff>
    </xdr:from>
    <xdr:to>
      <xdr:col>10</xdr:col>
      <xdr:colOff>165100</xdr:colOff>
      <xdr:row>77</xdr:row>
      <xdr:rowOff>74092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65219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155485</xdr:rowOff>
    </xdr:from>
    <xdr:to>
      <xdr:col>6</xdr:col>
      <xdr:colOff>38100</xdr:colOff>
      <xdr:row>77</xdr:row>
      <xdr:rowOff>85635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76762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60576</xdr:rowOff>
    </xdr:from>
    <xdr:to>
      <xdr:col>24</xdr:col>
      <xdr:colOff>63500</xdr:colOff>
      <xdr:row>96</xdr:row>
      <xdr:rowOff>109136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19776"/>
          <a:ext cx="838200" cy="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60576</xdr:rowOff>
    </xdr:from>
    <xdr:to>
      <xdr:col>19</xdr:col>
      <xdr:colOff>177800</xdr:colOff>
      <xdr:row>96</xdr:row>
      <xdr:rowOff>131756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19776"/>
          <a:ext cx="889000" cy="7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131756</xdr:rowOff>
    </xdr:from>
    <xdr:to>
      <xdr:col>15</xdr:col>
      <xdr:colOff>50800</xdr:colOff>
      <xdr:row>96</xdr:row>
      <xdr:rowOff>136683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90956"/>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136683</xdr:rowOff>
    </xdr:from>
    <xdr:to>
      <xdr:col>10</xdr:col>
      <xdr:colOff>114300</xdr:colOff>
      <xdr:row>97</xdr:row>
      <xdr:rowOff>13525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95883"/>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58336</xdr:rowOff>
    </xdr:from>
    <xdr:to>
      <xdr:col>24</xdr:col>
      <xdr:colOff>114300</xdr:colOff>
      <xdr:row>96</xdr:row>
      <xdr:rowOff>159936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36763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xdr:rowOff>
    </xdr:from>
    <xdr:to>
      <xdr:col>20</xdr:col>
      <xdr:colOff>38100</xdr:colOff>
      <xdr:row>96</xdr:row>
      <xdr:rowOff>111376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102503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80956</xdr:rowOff>
    </xdr:from>
    <xdr:to>
      <xdr:col>15</xdr:col>
      <xdr:colOff>101600</xdr:colOff>
      <xdr:row>97</xdr:row>
      <xdr:rowOff>11106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85883</xdr:rowOff>
    </xdr:from>
    <xdr:to>
      <xdr:col>10</xdr:col>
      <xdr:colOff>165100</xdr:colOff>
      <xdr:row>97</xdr:row>
      <xdr:rowOff>16033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134175</xdr:rowOff>
    </xdr:from>
    <xdr:to>
      <xdr:col>6</xdr:col>
      <xdr:colOff>38100</xdr:colOff>
      <xdr:row>97</xdr:row>
      <xdr:rowOff>64325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55452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11618</xdr:rowOff>
    </xdr:from>
    <xdr:to>
      <xdr:col>55</xdr:col>
      <xdr:colOff>0</xdr:colOff>
      <xdr:row>59</xdr:row>
      <xdr:rowOff>20112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27168"/>
          <a:ext cx="8382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20112</xdr:rowOff>
    </xdr:from>
    <xdr:to>
      <xdr:col>50</xdr:col>
      <xdr:colOff>114300</xdr:colOff>
      <xdr:row>59</xdr:row>
      <xdr:rowOff>29047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35662"/>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29047</xdr:rowOff>
    </xdr:from>
    <xdr:to>
      <xdr:col>45</xdr:col>
      <xdr:colOff>177800</xdr:colOff>
      <xdr:row>59</xdr:row>
      <xdr:rowOff>29152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44597"/>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20021</xdr:rowOff>
    </xdr:from>
    <xdr:to>
      <xdr:col>41</xdr:col>
      <xdr:colOff>50800</xdr:colOff>
      <xdr:row>59</xdr:row>
      <xdr:rowOff>29152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35571"/>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132268</xdr:rowOff>
    </xdr:from>
    <xdr:to>
      <xdr:col>55</xdr:col>
      <xdr:colOff>50800</xdr:colOff>
      <xdr:row>59</xdr:row>
      <xdr:rowOff>62418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140762</xdr:rowOff>
    </xdr:from>
    <xdr:to>
      <xdr:col>50</xdr:col>
      <xdr:colOff>165100</xdr:colOff>
      <xdr:row>59</xdr:row>
      <xdr:rowOff>70912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62039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149697</xdr:rowOff>
    </xdr:from>
    <xdr:to>
      <xdr:col>46</xdr:col>
      <xdr:colOff>38100</xdr:colOff>
      <xdr:row>59</xdr:row>
      <xdr:rowOff>79847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70974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149802</xdr:rowOff>
    </xdr:from>
    <xdr:to>
      <xdr:col>41</xdr:col>
      <xdr:colOff>101600</xdr:colOff>
      <xdr:row>59</xdr:row>
      <xdr:rowOff>79952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71079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140671</xdr:rowOff>
    </xdr:from>
    <xdr:to>
      <xdr:col>36</xdr:col>
      <xdr:colOff>165100</xdr:colOff>
      <xdr:row>59</xdr:row>
      <xdr:rowOff>70821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61948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115134</xdr:rowOff>
    </xdr:from>
    <xdr:to>
      <xdr:col>55</xdr:col>
      <xdr:colOff>0</xdr:colOff>
      <xdr:row>78</xdr:row>
      <xdr:rowOff>118349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88234"/>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115134</xdr:rowOff>
    </xdr:from>
    <xdr:to>
      <xdr:col>50</xdr:col>
      <xdr:colOff>114300</xdr:colOff>
      <xdr:row>78</xdr:row>
      <xdr:rowOff>117439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88234"/>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116652</xdr:rowOff>
    </xdr:from>
    <xdr:to>
      <xdr:col>45</xdr:col>
      <xdr:colOff>177800</xdr:colOff>
      <xdr:row>78</xdr:row>
      <xdr:rowOff>117439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89752"/>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116346</xdr:rowOff>
    </xdr:from>
    <xdr:to>
      <xdr:col>41</xdr:col>
      <xdr:colOff>50800</xdr:colOff>
      <xdr:row>78</xdr:row>
      <xdr:rowOff>116652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89446"/>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67549</xdr:rowOff>
    </xdr:from>
    <xdr:to>
      <xdr:col>55</xdr:col>
      <xdr:colOff>50800</xdr:colOff>
      <xdr:row>78</xdr:row>
      <xdr:rowOff>169149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153926</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5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64334</xdr:rowOff>
    </xdr:from>
    <xdr:to>
      <xdr:col>50</xdr:col>
      <xdr:colOff>165100</xdr:colOff>
      <xdr:row>78</xdr:row>
      <xdr:rowOff>165934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157061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3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66639</xdr:rowOff>
    </xdr:from>
    <xdr:to>
      <xdr:col>46</xdr:col>
      <xdr:colOff>38100</xdr:colOff>
      <xdr:row>78</xdr:row>
      <xdr:rowOff>168239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159366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65852</xdr:rowOff>
    </xdr:from>
    <xdr:to>
      <xdr:col>41</xdr:col>
      <xdr:colOff>101600</xdr:colOff>
      <xdr:row>78</xdr:row>
      <xdr:rowOff>167452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158579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65546</xdr:rowOff>
    </xdr:from>
    <xdr:to>
      <xdr:col>36</xdr:col>
      <xdr:colOff>165100</xdr:colOff>
      <xdr:row>78</xdr:row>
      <xdr:rowOff>167146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158273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97992</xdr:rowOff>
    </xdr:from>
    <xdr:to>
      <xdr:col>55</xdr:col>
      <xdr:colOff>0</xdr:colOff>
      <xdr:row>98</xdr:row>
      <xdr:rowOff>100823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00092"/>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100823</xdr:rowOff>
    </xdr:from>
    <xdr:to>
      <xdr:col>50</xdr:col>
      <xdr:colOff>114300</xdr:colOff>
      <xdr:row>98</xdr:row>
      <xdr:rowOff>104350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90292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104350</xdr:rowOff>
    </xdr:from>
    <xdr:to>
      <xdr:col>45</xdr:col>
      <xdr:colOff>177800</xdr:colOff>
      <xdr:row>98</xdr:row>
      <xdr:rowOff>106017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906450"/>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103281</xdr:rowOff>
    </xdr:from>
    <xdr:to>
      <xdr:col>41</xdr:col>
      <xdr:colOff>50800</xdr:colOff>
      <xdr:row>98</xdr:row>
      <xdr:rowOff>106017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905381"/>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47192</xdr:rowOff>
    </xdr:from>
    <xdr:to>
      <xdr:col>55</xdr:col>
      <xdr:colOff>50800</xdr:colOff>
      <xdr:row>98</xdr:row>
      <xdr:rowOff>148792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50023</xdr:rowOff>
    </xdr:from>
    <xdr:to>
      <xdr:col>50</xdr:col>
      <xdr:colOff>165100</xdr:colOff>
      <xdr:row>98</xdr:row>
      <xdr:rowOff>151623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53550</xdr:rowOff>
    </xdr:from>
    <xdr:to>
      <xdr:col>46</xdr:col>
      <xdr:colOff>38100</xdr:colOff>
      <xdr:row>98</xdr:row>
      <xdr:rowOff>155150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55217</xdr:rowOff>
    </xdr:from>
    <xdr:to>
      <xdr:col>41</xdr:col>
      <xdr:colOff>101600</xdr:colOff>
      <xdr:row>98</xdr:row>
      <xdr:rowOff>156817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52481</xdr:rowOff>
    </xdr:from>
    <xdr:to>
      <xdr:col>36</xdr:col>
      <xdr:colOff>165100</xdr:colOff>
      <xdr:row>98</xdr:row>
      <xdr:rowOff>154081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4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34352</xdr:rowOff>
    </xdr:from>
    <xdr:to>
      <xdr:col>85</xdr:col>
      <xdr:colOff>127000</xdr:colOff>
      <xdr:row>38</xdr:row>
      <xdr:rowOff>38371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49452"/>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28308</xdr:rowOff>
    </xdr:from>
    <xdr:to>
      <xdr:col>81</xdr:col>
      <xdr:colOff>50800</xdr:colOff>
      <xdr:row>38</xdr:row>
      <xdr:rowOff>38371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43408"/>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28308</xdr:rowOff>
    </xdr:from>
    <xdr:to>
      <xdr:col>76</xdr:col>
      <xdr:colOff>114300</xdr:colOff>
      <xdr:row>38</xdr:row>
      <xdr:rowOff>52699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43408"/>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30228</xdr:rowOff>
    </xdr:from>
    <xdr:to>
      <xdr:col>71</xdr:col>
      <xdr:colOff>177800</xdr:colOff>
      <xdr:row>38</xdr:row>
      <xdr:rowOff>52699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45328"/>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155002</xdr:rowOff>
    </xdr:from>
    <xdr:to>
      <xdr:col>85</xdr:col>
      <xdr:colOff>177800</xdr:colOff>
      <xdr:row>38</xdr:row>
      <xdr:rowOff>85152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69929</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159021</xdr:rowOff>
    </xdr:from>
    <xdr:to>
      <xdr:col>81</xdr:col>
      <xdr:colOff>101600</xdr:colOff>
      <xdr:row>38</xdr:row>
      <xdr:rowOff>89171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80298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9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148958</xdr:rowOff>
    </xdr:from>
    <xdr:to>
      <xdr:col>76</xdr:col>
      <xdr:colOff>165100</xdr:colOff>
      <xdr:row>38</xdr:row>
      <xdr:rowOff>79108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70235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1899</xdr:rowOff>
    </xdr:from>
    <xdr:to>
      <xdr:col>72</xdr:col>
      <xdr:colOff>38100</xdr:colOff>
      <xdr:row>38</xdr:row>
      <xdr:rowOff>103499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94626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150878</xdr:rowOff>
    </xdr:from>
    <xdr:to>
      <xdr:col>67</xdr:col>
      <xdr:colOff>101600</xdr:colOff>
      <xdr:row>38</xdr:row>
      <xdr:rowOff>81028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72155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148654</xdr:rowOff>
    </xdr:from>
    <xdr:to>
      <xdr:col>85</xdr:col>
      <xdr:colOff>127000</xdr:colOff>
      <xdr:row>59</xdr:row>
      <xdr:rowOff>19762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2754"/>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18206</xdr:rowOff>
    </xdr:from>
    <xdr:to>
      <xdr:col>81</xdr:col>
      <xdr:colOff>50800</xdr:colOff>
      <xdr:row>59</xdr:row>
      <xdr:rowOff>19762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33756"/>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18206</xdr:rowOff>
    </xdr:from>
    <xdr:to>
      <xdr:col>76</xdr:col>
      <xdr:colOff>114300</xdr:colOff>
      <xdr:row>59</xdr:row>
      <xdr:rowOff>28896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33756"/>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26439</xdr:rowOff>
    </xdr:from>
    <xdr:to>
      <xdr:col>71</xdr:col>
      <xdr:colOff>177800</xdr:colOff>
      <xdr:row>59</xdr:row>
      <xdr:rowOff>28896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4198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97854</xdr:rowOff>
    </xdr:from>
    <xdr:to>
      <xdr:col>85</xdr:col>
      <xdr:colOff>177800</xdr:colOff>
      <xdr:row>59</xdr:row>
      <xdr:rowOff>28004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140412</xdr:rowOff>
    </xdr:from>
    <xdr:to>
      <xdr:col>81</xdr:col>
      <xdr:colOff>101600</xdr:colOff>
      <xdr:row>59</xdr:row>
      <xdr:rowOff>70562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61689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138856</xdr:rowOff>
    </xdr:from>
    <xdr:to>
      <xdr:col>76</xdr:col>
      <xdr:colOff>165100</xdr:colOff>
      <xdr:row>59</xdr:row>
      <xdr:rowOff>69006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60133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149546</xdr:rowOff>
    </xdr:from>
    <xdr:to>
      <xdr:col>72</xdr:col>
      <xdr:colOff>38100</xdr:colOff>
      <xdr:row>59</xdr:row>
      <xdr:rowOff>79696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70823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147089</xdr:rowOff>
    </xdr:from>
    <xdr:to>
      <xdr:col>67</xdr:col>
      <xdr:colOff>101600</xdr:colOff>
      <xdr:row>59</xdr:row>
      <xdr:rowOff>77239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68366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151884</xdr:rowOff>
    </xdr:from>
    <xdr:to>
      <xdr:col>85</xdr:col>
      <xdr:colOff>127000</xdr:colOff>
      <xdr:row>79</xdr:row>
      <xdr:rowOff>20851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24984"/>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133348</xdr:rowOff>
    </xdr:from>
    <xdr:to>
      <xdr:col>81</xdr:col>
      <xdr:colOff>50800</xdr:colOff>
      <xdr:row>78</xdr:row>
      <xdr:rowOff>151884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06448"/>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133348</xdr:rowOff>
    </xdr:from>
    <xdr:to>
      <xdr:col>76</xdr:col>
      <xdr:colOff>114300</xdr:colOff>
      <xdr:row>78</xdr:row>
      <xdr:rowOff>139655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06448"/>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139655</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12755"/>
          <a:ext cx="889000" cy="7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141501</xdr:rowOff>
    </xdr:from>
    <xdr:to>
      <xdr:col>85</xdr:col>
      <xdr:colOff>177800</xdr:colOff>
      <xdr:row>79</xdr:row>
      <xdr:rowOff>71651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101084</xdr:rowOff>
    </xdr:from>
    <xdr:to>
      <xdr:col>81</xdr:col>
      <xdr:colOff>101600</xdr:colOff>
      <xdr:row>79</xdr:row>
      <xdr:rowOff>31234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47761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82548</xdr:rowOff>
    </xdr:from>
    <xdr:to>
      <xdr:col>76</xdr:col>
      <xdr:colOff>165100</xdr:colOff>
      <xdr:row>79</xdr:row>
      <xdr:rowOff>12698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29225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88855</xdr:rowOff>
    </xdr:from>
    <xdr:to>
      <xdr:col>72</xdr:col>
      <xdr:colOff>38100</xdr:colOff>
      <xdr:row>79</xdr:row>
      <xdr:rowOff>19005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35532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140666</xdr:rowOff>
    </xdr:from>
    <xdr:to>
      <xdr:col>85</xdr:col>
      <xdr:colOff>127000</xdr:colOff>
      <xdr:row>96</xdr:row>
      <xdr:rowOff>146141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99866"/>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146141</xdr:rowOff>
    </xdr:from>
    <xdr:to>
      <xdr:col>81</xdr:col>
      <xdr:colOff>50800</xdr:colOff>
      <xdr:row>96</xdr:row>
      <xdr:rowOff>151513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0534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151513</xdr:rowOff>
    </xdr:from>
    <xdr:to>
      <xdr:col>76</xdr:col>
      <xdr:colOff>114300</xdr:colOff>
      <xdr:row>96</xdr:row>
      <xdr:rowOff>158891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10713"/>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158891</xdr:rowOff>
    </xdr:from>
    <xdr:to>
      <xdr:col>71</xdr:col>
      <xdr:colOff>177800</xdr:colOff>
      <xdr:row>97</xdr:row>
      <xdr:rowOff>3060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18091"/>
          <a:ext cx="8890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89866</xdr:rowOff>
    </xdr:from>
    <xdr:to>
      <xdr:col>85</xdr:col>
      <xdr:colOff>177800</xdr:colOff>
      <xdr:row>97</xdr:row>
      <xdr:rowOff>20016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68293</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95341</xdr:rowOff>
    </xdr:from>
    <xdr:to>
      <xdr:col>81</xdr:col>
      <xdr:colOff>101600</xdr:colOff>
      <xdr:row>97</xdr:row>
      <xdr:rowOff>25491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16618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100713</xdr:rowOff>
    </xdr:from>
    <xdr:to>
      <xdr:col>76</xdr:col>
      <xdr:colOff>165100</xdr:colOff>
      <xdr:row>97</xdr:row>
      <xdr:rowOff>30863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21990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108091</xdr:rowOff>
    </xdr:from>
    <xdr:to>
      <xdr:col>72</xdr:col>
      <xdr:colOff>38100</xdr:colOff>
      <xdr:row>97</xdr:row>
      <xdr:rowOff>38241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29368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123710</xdr:rowOff>
    </xdr:from>
    <xdr:to>
      <xdr:col>67</xdr:col>
      <xdr:colOff>101600</xdr:colOff>
      <xdr:row>97</xdr:row>
      <xdr:rowOff>53860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円と大幅に増加した。主な要因は、新型コロナ対策として実施した特別定額給付金やコミュニティ支援金の支給によるものである。また、農林水産業費では、頭首工の補修や水源林造林事業の実施により、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円と増加した。その他、教育費において、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スクール構想の実現に向けた小中学校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台端末の導入等によりなど教育の充実に重点的に取り組んだことも増加要因の一端となっている。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業務執行上の精査や適切な財源の確保等により、実質収支額は継続的に黒字を確保している。実質単年度収支についても、町税等の増収により、引き続き黒字を確保した。財政調整基金は、取り崩しを上回る剰余金の積み立てを行ったこと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連結実質赤字比率については、各会計とも黒字である。他会計の財務状況について、保険税・料、利用料の適正化に注視しつつ、一般会計への負担軽減につなげたい。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5029034</v>
      </c>
      <c r="BO4" s="433"/>
      <c r="BP4" s="433"/>
      <c r="BQ4" s="433"/>
      <c r="BR4" s="433"/>
      <c r="BS4" s="433"/>
      <c r="BT4" s="433"/>
      <c r="BU4" s="434"/>
      <c r="BV4" s="432">
        <v>3891290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4783616</v>
      </c>
      <c r="BO5" s="470"/>
      <c r="BP5" s="470"/>
      <c r="BQ5" s="470"/>
      <c r="BR5" s="470"/>
      <c r="BS5" s="470"/>
      <c r="BT5" s="470"/>
      <c r="BU5" s="471"/>
      <c r="BV5" s="469">
        <v>3738502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69</v>
      </c>
      <c r="CU5" s="467"/>
      <c r="CV5" s="467"/>
      <c r="CW5" s="467"/>
      <c r="CX5" s="467"/>
      <c r="CY5" s="467"/>
      <c r="CZ5" s="467"/>
      <c r="DA5" s="468"/>
      <c r="DB5" s="466">
        <v>74.400000000000006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245418</v>
      </c>
      <c r="BO6" s="470"/>
      <c r="BP6" s="470"/>
      <c r="BQ6" s="470"/>
      <c r="BR6" s="470"/>
      <c r="BS6" s="470"/>
      <c r="BT6" s="470"/>
      <c r="BU6" s="471"/>
      <c r="BV6" s="469">
        <v>152788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71.2</v>
      </c>
      <c r="CU6" s="507"/>
      <c r="CV6" s="507"/>
      <c r="CW6" s="507"/>
      <c r="CX6" s="507"/>
      <c r="CY6" s="507"/>
      <c r="CZ6" s="507"/>
      <c r="DA6" s="508"/>
      <c r="DB6" s="506">
        <v>76.900000000000006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80958</v>
      </c>
      <c r="BO7" s="470"/>
      <c r="BP7" s="470"/>
      <c r="BQ7" s="470"/>
      <c r="BR7" s="470"/>
      <c r="BS7" s="470"/>
      <c r="BT7" s="470"/>
      <c r="BU7" s="471"/>
      <c r="BV7" s="469">
        <v>21464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2862454</v>
      </c>
      <c r="CU7" s="470"/>
      <c r="CV7" s="470"/>
      <c r="CW7" s="470"/>
      <c r="CX7" s="470"/>
      <c r="CY7" s="470"/>
      <c r="CZ7" s="470"/>
      <c r="DA7" s="471"/>
      <c r="DB7" s="469">
        <v>2642728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164460</v>
      </c>
      <c r="BO8" s="470"/>
      <c r="BP8" s="470"/>
      <c r="BQ8" s="470"/>
      <c r="BR8" s="470"/>
      <c r="BS8" s="470"/>
      <c r="BT8" s="470"/>
      <c r="BU8" s="471"/>
      <c r="BV8" s="469">
        <v>131324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7847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33136</v>
      </c>
      <c r="BO9" s="470"/>
      <c r="BP9" s="470"/>
      <c r="BQ9" s="470"/>
      <c r="BR9" s="470"/>
      <c r="BS9" s="470"/>
      <c r="BT9" s="470"/>
      <c r="BU9" s="471"/>
      <c r="BV9" s="469">
        <v>37673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8309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74586</v>
      </c>
      <c r="BO10" s="470"/>
      <c r="BP10" s="470"/>
      <c r="BQ10" s="470"/>
      <c r="BR10" s="470"/>
      <c r="BS10" s="470"/>
      <c r="BT10" s="470"/>
      <c r="BU10" s="471"/>
      <c r="BV10" s="469">
        <v>56879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7996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80000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7948</v>
      </c>
      <c r="S13" s="554"/>
      <c r="T13" s="554"/>
      <c r="U13" s="554"/>
      <c r="V13" s="555"/>
      <c r="W13" s="485" t="s">
        <v>140</v>
      </c>
      <c r="X13" s="486"/>
      <c r="Y13" s="486"/>
      <c r="Z13" s="486"/>
      <c r="AA13" s="486"/>
      <c r="AB13" s="476"/>
      <c r="AC13" s="520">
        <v>278</v>
      </c>
      <c r="AD13" s="521"/>
      <c r="AE13" s="521"/>
      <c r="AF13" s="521"/>
      <c r="AG13" s="563"/>
      <c r="AH13" s="520">
        <v>220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57722</v>
      </c>
      <c r="BO13" s="470"/>
      <c r="BP13" s="470"/>
      <c r="BQ13" s="470"/>
      <c r="BR13" s="470"/>
      <c r="BS13" s="470"/>
      <c r="BT13" s="470"/>
      <c r="BU13" s="471"/>
      <c r="BV13" s="469">
        <v>14552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3.7</v>
      </c>
      <c r="CU13" s="467"/>
      <c r="CV13" s="467"/>
      <c r="CW13" s="467"/>
      <c r="CX13" s="467"/>
      <c r="CY13" s="467"/>
      <c r="CZ13" s="467"/>
      <c r="DA13" s="468"/>
      <c r="DB13" s="466">
        <v>3.7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8147</v>
      </c>
      <c r="S14" s="554"/>
      <c r="T14" s="554"/>
      <c r="U14" s="554"/>
      <c r="V14" s="555"/>
      <c r="W14" s="459"/>
      <c r="X14" s="460"/>
      <c r="Y14" s="460"/>
      <c r="Z14" s="460"/>
      <c r="AA14" s="460"/>
      <c r="AB14" s="449"/>
      <c r="AC14" s="556">
        <v>6.8</v>
      </c>
      <c r="AD14" s="557"/>
      <c r="AE14" s="557"/>
      <c r="AF14" s="557"/>
      <c r="AG14" s="558"/>
      <c r="AH14" s="556">
        <v>5.2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8101</v>
      </c>
      <c r="S15" s="554"/>
      <c r="T15" s="554"/>
      <c r="U15" s="554"/>
      <c r="V15" s="555"/>
      <c r="W15" s="485" t="s">
        <v>147</v>
      </c>
      <c r="X15" s="486"/>
      <c r="Y15" s="486"/>
      <c r="Z15" s="486"/>
      <c r="AA15" s="486"/>
      <c r="AB15" s="476"/>
      <c r="AC15" s="520">
        <v>1421</v>
      </c>
      <c r="AD15" s="521"/>
      <c r="AE15" s="521"/>
      <c r="AF15" s="521"/>
      <c r="AG15" s="563"/>
      <c r="AH15" s="520">
        <v>1598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937932</v>
      </c>
      <c r="BO15" s="433"/>
      <c r="BP15" s="433"/>
      <c r="BQ15" s="433"/>
      <c r="BR15" s="433"/>
      <c r="BS15" s="433"/>
      <c r="BT15" s="433"/>
      <c r="BU15" s="434"/>
      <c r="BV15" s="432">
        <v>827858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34.5</v>
      </c>
      <c r="AD16" s="557"/>
      <c r="AE16" s="557"/>
      <c r="AF16" s="557"/>
      <c r="AG16" s="558"/>
      <c r="AH16" s="556">
        <v>37.6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2542860</v>
      </c>
      <c r="BO16" s="470"/>
      <c r="BP16" s="470"/>
      <c r="BQ16" s="470"/>
      <c r="BR16" s="470"/>
      <c r="BS16" s="470"/>
      <c r="BT16" s="470"/>
      <c r="BU16" s="471"/>
      <c r="BV16" s="469">
        <v>2346617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2419</v>
      </c>
      <c r="AD17" s="521"/>
      <c r="AE17" s="521"/>
      <c r="AF17" s="521"/>
      <c r="AG17" s="563"/>
      <c r="AH17" s="520">
        <v>2435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1166644</v>
      </c>
      <c r="BO17" s="470"/>
      <c r="BP17" s="470"/>
      <c r="BQ17" s="470"/>
      <c r="BR17" s="470"/>
      <c r="BS17" s="470"/>
      <c r="BT17" s="470"/>
      <c r="BU17" s="471"/>
      <c r="BV17" s="469">
        <v>1036130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134.97999999999999</v>
      </c>
      <c r="M18" s="585"/>
      <c r="N18" s="585"/>
      <c r="O18" s="585"/>
      <c r="P18" s="585"/>
      <c r="Q18" s="585"/>
      <c r="R18" s="586"/>
      <c r="S18" s="586"/>
      <c r="T18" s="586"/>
      <c r="U18" s="586"/>
      <c r="V18" s="587"/>
      <c r="W18" s="487"/>
      <c r="X18" s="488"/>
      <c r="Y18" s="488"/>
      <c r="Z18" s="488"/>
      <c r="AA18" s="488"/>
      <c r="AB18" s="479"/>
      <c r="AC18" s="588">
        <v>58.7</v>
      </c>
      <c r="AD18" s="589"/>
      <c r="AE18" s="589"/>
      <c r="AF18" s="589"/>
      <c r="AG18" s="590"/>
      <c r="AH18" s="588">
        <v>57.3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2008502</v>
      </c>
      <c r="BO18" s="470"/>
      <c r="BP18" s="470"/>
      <c r="BQ18" s="470"/>
      <c r="BR18" s="470"/>
      <c r="BS18" s="470"/>
      <c r="BT18" s="470"/>
      <c r="BU18" s="471"/>
      <c r="BV18" s="469">
        <v>2013823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3257662</v>
      </c>
      <c r="BO19" s="470"/>
      <c r="BP19" s="470"/>
      <c r="BQ19" s="470"/>
      <c r="BR19" s="470"/>
      <c r="BS19" s="470"/>
      <c r="BT19" s="470"/>
      <c r="BU19" s="471"/>
      <c r="BV19" s="469">
        <v>3086413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2689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2829751</v>
      </c>
      <c r="BO23" s="470"/>
      <c r="BP23" s="470"/>
      <c r="BQ23" s="470"/>
      <c r="BR23" s="470"/>
      <c r="BS23" s="470"/>
      <c r="BT23" s="470"/>
      <c r="BU23" s="471"/>
      <c r="BV23" s="469">
        <v>2922260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7300</v>
      </c>
      <c r="R24" s="521"/>
      <c r="S24" s="521"/>
      <c r="T24" s="521"/>
      <c r="U24" s="521"/>
      <c r="V24" s="563"/>
      <c r="W24" s="622"/>
      <c r="X24" s="610"/>
      <c r="Y24" s="611"/>
      <c r="Z24" s="519" t="s">
        <v>170</v>
      </c>
      <c r="AA24" s="499"/>
      <c r="AB24" s="499"/>
      <c r="AC24" s="499"/>
      <c r="AD24" s="499"/>
      <c r="AE24" s="499"/>
      <c r="AF24" s="499"/>
      <c r="AG24" s="500"/>
      <c r="AH24" s="520">
        <v>80</v>
      </c>
      <c r="AI24" s="521"/>
      <c r="AJ24" s="521"/>
      <c r="AK24" s="521"/>
      <c r="AL24" s="563"/>
      <c r="AM24" s="520">
        <v>228240</v>
      </c>
      <c r="AN24" s="521"/>
      <c r="AO24" s="521"/>
      <c r="AP24" s="521"/>
      <c r="AQ24" s="521"/>
      <c r="AR24" s="563"/>
      <c r="AS24" s="520">
        <v>2853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2821127</v>
      </c>
      <c r="BO24" s="470"/>
      <c r="BP24" s="470"/>
      <c r="BQ24" s="470"/>
      <c r="BR24" s="470"/>
      <c r="BS24" s="470"/>
      <c r="BT24" s="470"/>
      <c r="BU24" s="471"/>
      <c r="BV24" s="469">
        <v>2911902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5600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138</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261981</v>
      </c>
      <c r="BO25" s="433"/>
      <c r="BP25" s="433"/>
      <c r="BQ25" s="433"/>
      <c r="BR25" s="433"/>
      <c r="BS25" s="433"/>
      <c r="BT25" s="433"/>
      <c r="BU25" s="434"/>
      <c r="BV25" s="432">
        <v>250460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5000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13235</v>
      </c>
      <c r="AN26" s="521"/>
      <c r="AO26" s="521"/>
      <c r="AP26" s="521"/>
      <c r="AQ26" s="521"/>
      <c r="AR26" s="563"/>
      <c r="AS26" s="520">
        <v>2647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2760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131393</v>
      </c>
      <c r="BO27" s="646"/>
      <c r="BP27" s="646"/>
      <c r="BQ27" s="646"/>
      <c r="BR27" s="646"/>
      <c r="BS27" s="646"/>
      <c r="BT27" s="646"/>
      <c r="BU27" s="647"/>
      <c r="BV27" s="645">
        <v>131355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2120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187</v>
      </c>
      <c r="AN28" s="521"/>
      <c r="AO28" s="521"/>
      <c r="AP28" s="521"/>
      <c r="AQ28" s="521"/>
      <c r="AR28" s="563"/>
      <c r="AS28" s="520" t="s">
        <v>188</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1329050</v>
      </c>
      <c r="BO28" s="433"/>
      <c r="BP28" s="433"/>
      <c r="BQ28" s="433"/>
      <c r="BR28" s="433"/>
      <c r="BS28" s="433"/>
      <c r="BT28" s="433"/>
      <c r="BU28" s="434"/>
      <c r="BV28" s="432">
        <v>1304464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9</v>
      </c>
      <c r="M29" s="521"/>
      <c r="N29" s="521"/>
      <c r="O29" s="521"/>
      <c r="P29" s="563"/>
      <c r="Q29" s="520">
        <v>1930</v>
      </c>
      <c r="R29" s="521"/>
      <c r="S29" s="521"/>
      <c r="T29" s="521"/>
      <c r="U29" s="521"/>
      <c r="V29" s="563"/>
      <c r="W29" s="623"/>
      <c r="X29" s="624"/>
      <c r="Y29" s="625"/>
      <c r="Z29" s="519" t="s">
        <v>191</v>
      </c>
      <c r="AA29" s="499"/>
      <c r="AB29" s="499"/>
      <c r="AC29" s="499"/>
      <c r="AD29" s="499"/>
      <c r="AE29" s="499"/>
      <c r="AF29" s="499"/>
      <c r="AG29" s="500"/>
      <c r="AH29" s="520">
        <v>82</v>
      </c>
      <c r="AI29" s="521"/>
      <c r="AJ29" s="521"/>
      <c r="AK29" s="521"/>
      <c r="AL29" s="563"/>
      <c r="AM29" s="520">
        <v>237206</v>
      </c>
      <c r="AN29" s="521"/>
      <c r="AO29" s="521"/>
      <c r="AP29" s="521"/>
      <c r="AQ29" s="521"/>
      <c r="AR29" s="563"/>
      <c r="AS29" s="520">
        <v>2893</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392855</v>
      </c>
      <c r="BO29" s="470"/>
      <c r="BP29" s="470"/>
      <c r="BQ29" s="470"/>
      <c r="BR29" s="470"/>
      <c r="BS29" s="470"/>
      <c r="BT29" s="470"/>
      <c r="BU29" s="471"/>
      <c r="BV29" s="469">
        <v>387847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94.1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1266785</v>
      </c>
      <c r="BO30" s="646"/>
      <c r="BP30" s="646"/>
      <c r="BQ30" s="646"/>
      <c r="BR30" s="646"/>
      <c r="BS30" s="646"/>
      <c r="BT30" s="646"/>
      <c r="BU30" s="647"/>
      <c r="BV30" s="645">
        <v>1120329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205</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200</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わたらい老人福祉施設組合(一般会計)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度会土地開発公社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わたらい老人福祉施設組合(特別養護老人ホーム高砂寮特別会計)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郡指導主事共同設置事業特別会計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わたらい老人福祉施設組合(指定通所事業所高砂寮特別会計)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わたらい老人福祉施設組合(特別養護老人ホーム真砂寮特別会計)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わたらい老人福祉施設組合(特別養護老人ホームわたらい緑清苑特別会計)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三重県市町総合事務組合（一般会計）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三重県市町総合事務組合（共同研修特別会計）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三重県市町総合事務組合（デジタル地図特別会計）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三重県市町総合事務組合（物品特別会計）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三重県市町総合事務組合（退職手当特別会計）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xHDzO8jBTTySpk9Tk9/vDeqqhL3Vupm6yhriG3dNg17KlMa2iUHQjoU0DS/p20XGHeMQf6xHvH6UIzKL5+fDTA==" saltValue="nrBT9XJ7n/KQAXRKQ+W4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564</v>
      </c>
      <c r="D34" s="1250"/>
      <c r="E34" s="1251"/>
      <c r="F34" s="32">
        <v>3.28</v>
      </c>
      <c r="G34" s="33">
        <v>3.19</v>
      </c>
      <c r="H34" s="33">
        <v>3.48</v>
      </c>
      <c r="I34" s="33">
        <v>4.93</v>
      </c>
      <c r="J34" s="34">
        <v>5.66</v>
      </c>
      <c r="K34" s="22"/>
      <c r="L34" s="22"/>
      <c r="M34" s="22"/>
      <c r="N34" s="22"/>
      <c r="O34" s="22"/>
      <c r="P34" s="22"/>
    </row>
    <row r="35" spans="1:16" ht="39" customHeight="1" x14ac:dyDescent="0.15">
      <c r="A35" s="22"/>
      <c r="B35" s="35"/>
      <c r="C35" s="1244" t="s">
        <v>565</v>
      </c>
      <c r="D35" s="1245"/>
      <c r="E35" s="1246"/>
      <c r="F35" s="36">
        <v>3.3</v>
      </c>
      <c r="G35" s="37">
        <v>5.34</v>
      </c>
      <c r="H35" s="37">
        <v>2.48</v>
      </c>
      <c r="I35" s="37">
        <v>2.2999999999999998</v>
      </c>
      <c r="J35" s="38">
        <v>3.07</v>
      </c>
      <c r="K35" s="22"/>
      <c r="L35" s="22"/>
      <c r="M35" s="22"/>
      <c r="N35" s="22"/>
      <c r="O35" s="22"/>
      <c r="P35" s="22"/>
    </row>
    <row r="36" spans="1:16" ht="39" customHeight="1" x14ac:dyDescent="0.15">
      <c r="A36" s="22"/>
      <c r="B36" s="35"/>
      <c r="C36" s="1244" t="s">
        <v>566</v>
      </c>
      <c r="D36" s="1245"/>
      <c r="E36" s="1246"/>
      <c r="F36" s="36" t="s">
        <v>514</v>
      </c>
      <c r="G36" s="37">
        <v>2.68</v>
      </c>
      <c r="H36" s="37">
        <v>2.2799999999999998</v>
      </c>
      <c r="I36" s="37">
        <v>2.31</v>
      </c>
      <c r="J36" s="38">
        <v>2.99</v>
      </c>
      <c r="K36" s="22"/>
      <c r="L36" s="22"/>
      <c r="M36" s="22"/>
      <c r="N36" s="22"/>
      <c r="O36" s="22"/>
      <c r="P36" s="22"/>
    </row>
    <row r="37" spans="1:16" ht="39" customHeight="1" x14ac:dyDescent="0.15">
      <c r="A37" s="22"/>
      <c r="B37" s="35"/>
      <c r="C37" s="1244" t="s">
        <v>567</v>
      </c>
      <c r="D37" s="1245"/>
      <c r="E37" s="1246"/>
      <c r="F37" s="36">
        <v>0.38</v>
      </c>
      <c r="G37" s="37">
        <v>0.42</v>
      </c>
      <c r="H37" s="37">
        <v>1.3</v>
      </c>
      <c r="I37" s="37">
        <v>2.1</v>
      </c>
      <c r="J37" s="38">
        <v>0.3</v>
      </c>
      <c r="K37" s="22"/>
      <c r="L37" s="22"/>
      <c r="M37" s="22"/>
      <c r="N37" s="22"/>
      <c r="O37" s="22"/>
      <c r="P37" s="22"/>
    </row>
    <row r="38" spans="1:16" ht="39" customHeight="1" x14ac:dyDescent="0.15">
      <c r="A38" s="22"/>
      <c r="B38" s="35"/>
      <c r="C38" s="1244" t="s">
        <v>568</v>
      </c>
      <c r="D38" s="1245"/>
      <c r="E38" s="1246"/>
      <c r="F38" s="36">
        <v>0.16</v>
      </c>
      <c r="G38" s="37">
        <v>0.18</v>
      </c>
      <c r="H38" s="37">
        <v>0.18</v>
      </c>
      <c r="I38" s="37">
        <v>0.2</v>
      </c>
      <c r="J38" s="38">
        <v>0.21</v>
      </c>
      <c r="K38" s="22"/>
      <c r="L38" s="22"/>
      <c r="M38" s="22"/>
      <c r="N38" s="22"/>
      <c r="O38" s="22"/>
      <c r="P38" s="22"/>
    </row>
    <row r="39" spans="1:16" ht="39" customHeight="1" x14ac:dyDescent="0.15">
      <c r="A39" s="22"/>
      <c r="B39" s="35"/>
      <c r="C39" s="1244" t="s">
        <v>569</v>
      </c>
      <c r="D39" s="1245"/>
      <c r="E39" s="1246"/>
      <c r="F39" s="36">
        <v>0</v>
      </c>
      <c r="G39" s="37">
        <v>0</v>
      </c>
      <c r="H39" s="37">
        <v>0.05</v>
      </c>
      <c r="I39" s="37">
        <v>0.01</v>
      </c>
      <c r="J39" s="38">
        <v>0.05</v>
      </c>
      <c r="K39" s="22"/>
      <c r="L39" s="22"/>
      <c r="M39" s="22"/>
      <c r="N39" s="22"/>
      <c r="O39" s="22"/>
      <c r="P39" s="22"/>
    </row>
    <row r="40" spans="1:16" ht="39" customHeight="1" x14ac:dyDescent="0.15">
      <c r="A40" s="22"/>
      <c r="B40" s="35"/>
      <c r="C40" s="1244" t="s">
        <v>570</v>
      </c>
      <c r="D40" s="1245"/>
      <c r="E40" s="1246"/>
      <c r="F40" s="36">
        <v>0.03</v>
      </c>
      <c r="G40" s="37">
        <v>0.06</v>
      </c>
      <c r="H40" s="37">
        <v>0.03</v>
      </c>
      <c r="I40" s="37">
        <v>0.02</v>
      </c>
      <c r="J40" s="38">
        <v>0.04</v>
      </c>
      <c r="K40" s="22"/>
      <c r="L40" s="22"/>
      <c r="M40" s="22"/>
      <c r="N40" s="22"/>
      <c r="O40" s="22"/>
      <c r="P40" s="22"/>
    </row>
    <row r="41" spans="1:16" ht="39" customHeight="1" x14ac:dyDescent="0.15">
      <c r="A41" s="22"/>
      <c r="B41" s="35"/>
      <c r="C41" s="1244" t="s">
        <v>571</v>
      </c>
      <c r="D41" s="1245"/>
      <c r="E41" s="1246"/>
      <c r="F41" s="36">
        <v>0.03</v>
      </c>
      <c r="G41" s="37">
        <v>0.01</v>
      </c>
      <c r="H41" s="37">
        <v>0.01</v>
      </c>
      <c r="I41" s="37">
        <v>0.01</v>
      </c>
      <c r="J41" s="38">
        <v>0.03</v>
      </c>
      <c r="K41" s="22"/>
      <c r="L41" s="22"/>
      <c r="M41" s="22"/>
      <c r="N41" s="22"/>
      <c r="O41" s="22"/>
      <c r="P41" s="22"/>
    </row>
    <row r="42" spans="1:16" ht="39" customHeight="1" x14ac:dyDescent="0.15">
      <c r="A42" s="22"/>
      <c r="B42" s="39"/>
      <c r="C42" s="1244" t="s">
        <v>572</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573</v>
      </c>
      <c r="D43" s="1248"/>
      <c r="E43" s="1249"/>
      <c r="F43" s="41">
        <v>3.12</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kH/HFbW213IopCWh1FJqzq8RxQ79YPpRcvawUoX8YPXBcuH+tNQkGhxCLAvLg16GsnVHu83VYDfQ+Oh1VSsIQ==" saltValue="MRsDEe4jxccdUP5xA9T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election activeCell="O61" sqref="O61: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287</v>
      </c>
      <c r="L45" s="60">
        <v>307</v>
      </c>
      <c r="M45" s="60">
        <v>314</v>
      </c>
      <c r="N45" s="60">
        <v>317</v>
      </c>
      <c r="O45" s="61">
        <v>318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v>21</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v>
      </c>
      <c r="L48" s="64">
        <v>16</v>
      </c>
      <c r="M48" s="64">
        <v>18</v>
      </c>
      <c r="N48" s="64">
        <v>19</v>
      </c>
      <c r="O48" s="65">
        <v>29</v>
      </c>
      <c r="P48" s="48"/>
      <c r="Q48" s="48"/>
      <c r="R48" s="48"/>
      <c r="S48" s="48"/>
      <c r="T48" s="48"/>
      <c r="U48" s="48"/>
    </row>
    <row r="49" spans="1:21" ht="30.75" customHeight="1" x14ac:dyDescent="0.15">
      <c r="A49" s="48"/>
      <c r="B49" s="1254"/>
      <c r="C49" s="1255"/>
      <c r="D49" s="62"/>
      <c r="E49" s="1260" t="s">
        <v>16</v>
      </c>
      <c r="F49" s="1260"/>
      <c r="G49" s="1260"/>
      <c r="H49" s="1260"/>
      <c r="I49" s="1260"/>
      <c r="J49" s="1261"/>
      <c r="K49" s="63">
        <v>57</v>
      </c>
      <c r="L49" s="64">
        <v>33</v>
      </c>
      <c r="M49" s="64">
        <v>25</v>
      </c>
      <c r="N49" s="64" t="s">
        <v>514</v>
      </c>
      <c r="O49" s="65">
        <v>12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514</v>
      </c>
      <c r="L50" s="64" t="s">
        <v>514</v>
      </c>
      <c r="M50" s="64" t="s">
        <v>514</v>
      </c>
      <c r="N50" s="64" t="s">
        <v>514</v>
      </c>
      <c r="O50" s="65" t="s">
        <v>514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270</v>
      </c>
      <c r="L52" s="64">
        <v>275</v>
      </c>
      <c r="M52" s="64">
        <v>259</v>
      </c>
      <c r="N52" s="64">
        <v>268</v>
      </c>
      <c r="O52" s="65">
        <v>269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88</v>
      </c>
      <c r="L53" s="69">
        <v>81</v>
      </c>
      <c r="M53" s="69">
        <v>98</v>
      </c>
      <c r="N53" s="69">
        <v>89</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600</v>
      </c>
      <c r="L57" s="84" t="s">
        <v>600</v>
      </c>
      <c r="M57" s="84" t="s">
        <v>600</v>
      </c>
      <c r="N57" s="84" t="s">
        <v>600</v>
      </c>
      <c r="O57" s="85" t="s">
        <v>600</v>
      </c>
    </row>
    <row r="58" spans="1:21" ht="31.5" customHeight="1" thickBot="1" x14ac:dyDescent="0.2">
      <c r="B58" s="1270"/>
      <c r="C58" s="1271"/>
      <c r="D58" s="1275" t="s">
        <v>27</v>
      </c>
      <c r="E58" s="1276"/>
      <c r="F58" s="1276"/>
      <c r="G58" s="1276"/>
      <c r="H58" s="1276"/>
      <c r="I58" s="1276"/>
      <c r="J58" s="127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fFleQuJZGOYd/af6TD6CJNLgfOgyrPFc4etzW3ob0Vwhg2Q2vJayWR8bHnL6kzaw3JlxuBLZxAQ+9aC0D+hg==" saltValue="zcO2ZCc++KdiEbCZvxXg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8"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3221</v>
      </c>
      <c r="J41" s="104">
        <v>3154</v>
      </c>
      <c r="K41" s="104">
        <v>2999</v>
      </c>
      <c r="L41" s="104">
        <v>2922</v>
      </c>
      <c r="M41" s="105">
        <v>2830</v>
      </c>
    </row>
    <row r="42" spans="2:13" ht="27.75" customHeight="1" x14ac:dyDescent="0.15">
      <c r="B42" s="1280"/>
      <c r="C42" s="1281"/>
      <c r="D42" s="106"/>
      <c r="E42" s="1286" t="s">
        <v>32</v>
      </c>
      <c r="F42" s="1286"/>
      <c r="G42" s="1286"/>
      <c r="H42" s="1287"/>
      <c r="I42" s="107" t="s">
        <v>514</v>
      </c>
      <c r="J42" s="108" t="s">
        <v>514</v>
      </c>
      <c r="K42" s="108" t="s">
        <v>514</v>
      </c>
      <c r="L42" s="108" t="s">
        <v>514</v>
      </c>
      <c r="M42" s="109" t="s">
        <v>514</v>
      </c>
    </row>
    <row r="43" spans="2:13" ht="27.75" customHeight="1" x14ac:dyDescent="0.15">
      <c r="B43" s="1280"/>
      <c r="C43" s="1281"/>
      <c r="D43" s="106"/>
      <c r="E43" s="1286" t="s">
        <v>33</v>
      </c>
      <c r="F43" s="1286"/>
      <c r="G43" s="1286"/>
      <c r="H43" s="1287"/>
      <c r="I43" s="107">
        <v>785</v>
      </c>
      <c r="J43" s="108">
        <v>639</v>
      </c>
      <c r="K43" s="108">
        <v>639</v>
      </c>
      <c r="L43" s="108">
        <v>631</v>
      </c>
      <c r="M43" s="109">
        <v>686</v>
      </c>
    </row>
    <row r="44" spans="2:13" ht="27.75" customHeight="1" x14ac:dyDescent="0.15">
      <c r="B44" s="1280"/>
      <c r="C44" s="1281"/>
      <c r="D44" s="106"/>
      <c r="E44" s="1286" t="s">
        <v>34</v>
      </c>
      <c r="F44" s="1286"/>
      <c r="G44" s="1286"/>
      <c r="H44" s="1287"/>
      <c r="I44" s="107">
        <v>150</v>
      </c>
      <c r="J44" s="108">
        <v>118</v>
      </c>
      <c r="K44" s="108">
        <v>95</v>
      </c>
      <c r="L44" s="108">
        <v>79</v>
      </c>
      <c r="M44" s="109">
        <v>68</v>
      </c>
    </row>
    <row r="45" spans="2:13" ht="27.75" customHeight="1" x14ac:dyDescent="0.15">
      <c r="B45" s="1280"/>
      <c r="C45" s="1281"/>
      <c r="D45" s="106"/>
      <c r="E45" s="1286" t="s">
        <v>35</v>
      </c>
      <c r="F45" s="1286"/>
      <c r="G45" s="1286"/>
      <c r="H45" s="1287"/>
      <c r="I45" s="107">
        <v>632</v>
      </c>
      <c r="J45" s="108">
        <v>608</v>
      </c>
      <c r="K45" s="108">
        <v>585</v>
      </c>
      <c r="L45" s="108">
        <v>563</v>
      </c>
      <c r="M45" s="109">
        <v>531</v>
      </c>
    </row>
    <row r="46" spans="2:13" ht="27.75" customHeight="1" x14ac:dyDescent="0.15">
      <c r="B46" s="1280"/>
      <c r="C46" s="1281"/>
      <c r="D46" s="110"/>
      <c r="E46" s="1286" t="s">
        <v>36</v>
      </c>
      <c r="F46" s="1286"/>
      <c r="G46" s="1286"/>
      <c r="H46" s="1287"/>
      <c r="I46" s="107" t="s">
        <v>514</v>
      </c>
      <c r="J46" s="108" t="s">
        <v>514</v>
      </c>
      <c r="K46" s="108" t="s">
        <v>514</v>
      </c>
      <c r="L46" s="108" t="s">
        <v>514</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3267</v>
      </c>
      <c r="J50" s="108">
        <v>3186</v>
      </c>
      <c r="K50" s="108">
        <v>3089</v>
      </c>
      <c r="L50" s="108">
        <v>3141</v>
      </c>
      <c r="M50" s="109">
        <v>3334</v>
      </c>
    </row>
    <row r="51" spans="2:13" ht="27.75" customHeight="1" x14ac:dyDescent="0.15">
      <c r="B51" s="1280"/>
      <c r="C51" s="1281"/>
      <c r="D51" s="106"/>
      <c r="E51" s="1286" t="s">
        <v>42</v>
      </c>
      <c r="F51" s="1286"/>
      <c r="G51" s="1286"/>
      <c r="H51" s="1287"/>
      <c r="I51" s="107" t="s">
        <v>514</v>
      </c>
      <c r="J51" s="108" t="s">
        <v>514</v>
      </c>
      <c r="K51" s="108" t="s">
        <v>514</v>
      </c>
      <c r="L51" s="108" t="s">
        <v>514</v>
      </c>
      <c r="M51" s="109" t="s">
        <v>514</v>
      </c>
    </row>
    <row r="52" spans="2:13" ht="27.75" customHeight="1" x14ac:dyDescent="0.15">
      <c r="B52" s="1282"/>
      <c r="C52" s="1283"/>
      <c r="D52" s="106"/>
      <c r="E52" s="1286" t="s">
        <v>43</v>
      </c>
      <c r="F52" s="1286"/>
      <c r="G52" s="1286"/>
      <c r="H52" s="1287"/>
      <c r="I52" s="107">
        <v>2654</v>
      </c>
      <c r="J52" s="108">
        <v>2610</v>
      </c>
      <c r="K52" s="108">
        <v>2493</v>
      </c>
      <c r="L52" s="108">
        <v>2338</v>
      </c>
      <c r="M52" s="109">
        <v>2348</v>
      </c>
    </row>
    <row r="53" spans="2:13" ht="27.75" customHeight="1" thickBot="1" x14ac:dyDescent="0.2">
      <c r="B53" s="1293" t="s">
        <v>44</v>
      </c>
      <c r="C53" s="1294"/>
      <c r="D53" s="113"/>
      <c r="E53" s="1295" t="s">
        <v>45</v>
      </c>
      <c r="F53" s="1295"/>
      <c r="G53" s="1295"/>
      <c r="H53" s="1296"/>
      <c r="I53" s="114">
        <v>-1134</v>
      </c>
      <c r="J53" s="115">
        <v>-1276</v>
      </c>
      <c r="K53" s="115">
        <v>-1264</v>
      </c>
      <c r="L53" s="115">
        <v>-1284</v>
      </c>
      <c r="M53" s="116">
        <v>-1566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7mTMLbjVYu8ySGozpSsnEiSo8u1OqCopNTr22mwNHK7onIJmUcaHWCokmBIf/jG4GsjGpNDKl2NuLdohUsj/Q==" saltValue="IHIVKGN/wM4D71iD6S/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52" zoomScale="50" zoomScaleNormal="5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1328</v>
      </c>
      <c r="G55" s="128">
        <v>1304</v>
      </c>
      <c r="H55" s="129">
        <v>1329</v>
      </c>
    </row>
    <row r="56" spans="2:8" ht="52.5" customHeight="1" x14ac:dyDescent="0.15">
      <c r="B56" s="130"/>
      <c r="C56" s="1307" t="s">
        <v>49</v>
      </c>
      <c r="D56" s="1307"/>
      <c r="E56" s="1308"/>
      <c r="F56" s="131">
        <v>383</v>
      </c>
      <c r="G56" s="131">
        <v>388</v>
      </c>
      <c r="H56" s="132">
        <v>393</v>
      </c>
    </row>
    <row r="57" spans="2:8" ht="53.25" customHeight="1" x14ac:dyDescent="0.15">
      <c r="B57" s="130"/>
      <c r="C57" s="1309" t="s">
        <v>50</v>
      </c>
      <c r="D57" s="1309"/>
      <c r="E57" s="1310"/>
      <c r="F57" s="133">
        <v>1063</v>
      </c>
      <c r="G57" s="133">
        <v>1120</v>
      </c>
      <c r="H57" s="134">
        <v>1267</v>
      </c>
    </row>
    <row r="58" spans="2:8" ht="45.75" customHeight="1" x14ac:dyDescent="0.15">
      <c r="B58" s="135"/>
      <c r="C58" s="1297" t="s">
        <v>601</v>
      </c>
      <c r="D58" s="1298"/>
      <c r="E58" s="1299"/>
      <c r="F58" s="136">
        <v>466</v>
      </c>
      <c r="G58" s="136">
        <v>486</v>
      </c>
      <c r="H58" s="137">
        <v>496</v>
      </c>
    </row>
    <row r="59" spans="2:8" ht="45.75" customHeight="1" x14ac:dyDescent="0.15">
      <c r="B59" s="135"/>
      <c r="C59" s="1297" t="s">
        <v>602</v>
      </c>
      <c r="D59" s="1298"/>
      <c r="E59" s="1299"/>
      <c r="F59" s="136">
        <v>276</v>
      </c>
      <c r="G59" s="136">
        <v>299</v>
      </c>
      <c r="H59" s="137">
        <v>412</v>
      </c>
    </row>
    <row r="60" spans="2:8" ht="45.75" customHeight="1" x14ac:dyDescent="0.15">
      <c r="B60" s="135"/>
      <c r="C60" s="1297" t="s">
        <v>603</v>
      </c>
      <c r="D60" s="1298"/>
      <c r="E60" s="1299"/>
      <c r="F60" s="136">
        <v>267</v>
      </c>
      <c r="G60" s="136">
        <v>267</v>
      </c>
      <c r="H60" s="137">
        <v>267</v>
      </c>
    </row>
    <row r="61" spans="2:8" ht="45.75" customHeight="1" x14ac:dyDescent="0.15">
      <c r="B61" s="135"/>
      <c r="C61" s="1297" t="s">
        <v>604</v>
      </c>
      <c r="D61" s="1298"/>
      <c r="E61" s="1299"/>
      <c r="F61" s="136" t="s">
        <v>606</v>
      </c>
      <c r="G61" s="136">
        <v>12</v>
      </c>
      <c r="H61" s="137">
        <v>35</v>
      </c>
    </row>
    <row r="62" spans="2:8" ht="45.75" customHeight="1" thickBot="1" x14ac:dyDescent="0.2">
      <c r="B62" s="138"/>
      <c r="C62" s="1300" t="s">
        <v>605</v>
      </c>
      <c r="D62" s="1301"/>
      <c r="E62" s="1302"/>
      <c r="F62" s="139">
        <v>33</v>
      </c>
      <c r="G62" s="139">
        <v>33</v>
      </c>
      <c r="H62" s="140">
        <v>33</v>
      </c>
    </row>
    <row r="63" spans="2:8" ht="52.5" customHeight="1" thickBot="1" x14ac:dyDescent="0.2">
      <c r="B63" s="141"/>
      <c r="C63" s="1303" t="s">
        <v>51</v>
      </c>
      <c r="D63" s="1303"/>
      <c r="E63" s="1304"/>
      <c r="F63" s="142">
        <v>2773</v>
      </c>
      <c r="G63" s="142">
        <v>2813</v>
      </c>
      <c r="H63" s="143">
        <v>2989</v>
      </c>
    </row>
    <row r="64" spans="2:8" ht="15" customHeight="1" x14ac:dyDescent="0.15"/>
  </sheetData>
  <sheetProtection algorithmName="SHA-512" hashValue="3C/vAgQ6VXv7hWRwFSdiM3u2ZYOL7GIvIMBrUIZNQ37jAzsE1iWAH4kIvHFq2mVS0kjG7hZynaokkviZ4MBXnw==" saltValue="TTZ0X91S5ARva9asG+LT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52"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43.6</v>
      </c>
      <c r="BQ53" s="1325"/>
      <c r="BR53" s="1325"/>
      <c r="BS53" s="1325"/>
      <c r="BT53" s="1325"/>
      <c r="BU53" s="1325"/>
      <c r="BV53" s="1325"/>
      <c r="BW53" s="1325"/>
      <c r="BX53" s="1325">
        <v>45.3</v>
      </c>
      <c r="BY53" s="1325"/>
      <c r="BZ53" s="1325"/>
      <c r="CA53" s="1325"/>
      <c r="CB53" s="1325"/>
      <c r="CC53" s="1325"/>
      <c r="CD53" s="1325"/>
      <c r="CE53" s="1325"/>
      <c r="CF53" s="1325">
        <v>46.7</v>
      </c>
      <c r="CG53" s="1325"/>
      <c r="CH53" s="1325"/>
      <c r="CI53" s="1325"/>
      <c r="CJ53" s="1325"/>
      <c r="CK53" s="1325"/>
      <c r="CL53" s="1325"/>
      <c r="CM53" s="1325"/>
      <c r="CN53" s="1325">
        <v>48</v>
      </c>
      <c r="CO53" s="1325"/>
      <c r="CP53" s="1325"/>
      <c r="CQ53" s="1325"/>
      <c r="CR53" s="1325"/>
      <c r="CS53" s="1325"/>
      <c r="CT53" s="1325"/>
      <c r="CU53" s="1325"/>
      <c r="CV53" s="1325">
        <v>49.2</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4</v>
      </c>
      <c r="BQ75" s="1325"/>
      <c r="BR75" s="1325"/>
      <c r="BS75" s="1325"/>
      <c r="BT75" s="1325"/>
      <c r="BU75" s="1325"/>
      <c r="BV75" s="1325"/>
      <c r="BW75" s="1325"/>
      <c r="BX75" s="1325">
        <v>3.8</v>
      </c>
      <c r="BY75" s="1325"/>
      <c r="BZ75" s="1325"/>
      <c r="CA75" s="1325"/>
      <c r="CB75" s="1325"/>
      <c r="CC75" s="1325"/>
      <c r="CD75" s="1325"/>
      <c r="CE75" s="1325"/>
      <c r="CF75" s="1325">
        <v>3.7</v>
      </c>
      <c r="CG75" s="1325"/>
      <c r="CH75" s="1325"/>
      <c r="CI75" s="1325"/>
      <c r="CJ75" s="1325"/>
      <c r="CK75" s="1325"/>
      <c r="CL75" s="1325"/>
      <c r="CM75" s="1325"/>
      <c r="CN75" s="1325">
        <v>3.7</v>
      </c>
      <c r="CO75" s="1325"/>
      <c r="CP75" s="1325"/>
      <c r="CQ75" s="1325"/>
      <c r="CR75" s="1325"/>
      <c r="CS75" s="1325"/>
      <c r="CT75" s="1325"/>
      <c r="CU75" s="1325"/>
      <c r="CV75" s="1325">
        <v>3.7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hfRzHgpp9nKGnX4Dbj+W5OQhCImz1Jjx/SNlwBO67Sm1KOSE0XCyvjUo+WR8ImSzjNMqp6Ue8iKgK3Raipg2A==" saltValue="e+6qvXN2dktocONSbAAg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Mn7sdG9C+WpGoi7z3Xh8HtCNeE/yDqbeFq4+DUcBIS3gyqKHMTw37pJPfr4g1SDztLuJlEZGEN2M8V215HYt/w==" saltValue="zEEKS4qHum+qx8t/D2evy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B121" sqref="B1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3Bn0O+Hbg5P/jGeZGBjxSAgBlG44CHqe4ZMrgzvLYJttt/Tpy1YeTozQrxsOj7bvtWARfJ5bHgtSBdfRTTcr1A==" saltValue="2f1I3v4/rCqpbjbhkQnZ2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45801</v>
      </c>
      <c r="E3" s="162"/>
      <c r="F3" s="163">
        <v>138651</v>
      </c>
      <c r="G3" s="164"/>
      <c r="H3" s="165"/>
    </row>
    <row r="4" spans="1:8" x14ac:dyDescent="0.15">
      <c r="A4" s="166"/>
      <c r="B4" s="167"/>
      <c r="C4" s="168"/>
      <c r="D4" s="169">
        <v>39447</v>
      </c>
      <c r="E4" s="170"/>
      <c r="F4" s="171">
        <v>71211</v>
      </c>
      <c r="G4" s="172"/>
      <c r="H4" s="173"/>
    </row>
    <row r="5" spans="1:8" x14ac:dyDescent="0.15">
      <c r="A5" s="154" t="s">
        <v>548</v>
      </c>
      <c r="B5" s="159"/>
      <c r="C5" s="160"/>
      <c r="D5" s="161">
        <v>36474</v>
      </c>
      <c r="E5" s="162"/>
      <c r="F5" s="163">
        <v>122882</v>
      </c>
      <c r="G5" s="164"/>
      <c r="H5" s="165"/>
    </row>
    <row r="6" spans="1:8" x14ac:dyDescent="0.15">
      <c r="A6" s="166"/>
      <c r="B6" s="167"/>
      <c r="C6" s="168"/>
      <c r="D6" s="169">
        <v>28537</v>
      </c>
      <c r="E6" s="170"/>
      <c r="F6" s="171">
        <v>65785</v>
      </c>
      <c r="G6" s="172"/>
      <c r="H6" s="173"/>
    </row>
    <row r="7" spans="1:8" x14ac:dyDescent="0.15">
      <c r="A7" s="154" t="s">
        <v>549</v>
      </c>
      <c r="B7" s="159"/>
      <c r="C7" s="160"/>
      <c r="D7" s="161">
        <v>39155</v>
      </c>
      <c r="E7" s="162"/>
      <c r="F7" s="163">
        <v>114790</v>
      </c>
      <c r="G7" s="164"/>
      <c r="H7" s="165"/>
    </row>
    <row r="8" spans="1:8" x14ac:dyDescent="0.15">
      <c r="A8" s="166"/>
      <c r="B8" s="167"/>
      <c r="C8" s="168"/>
      <c r="D8" s="169">
        <v>32390</v>
      </c>
      <c r="E8" s="170"/>
      <c r="F8" s="171">
        <v>55601</v>
      </c>
      <c r="G8" s="172"/>
      <c r="H8" s="173"/>
    </row>
    <row r="9" spans="1:8" x14ac:dyDescent="0.15">
      <c r="A9" s="154" t="s">
        <v>550</v>
      </c>
      <c r="B9" s="159"/>
      <c r="C9" s="160"/>
      <c r="D9" s="161">
        <v>54594</v>
      </c>
      <c r="E9" s="162"/>
      <c r="F9" s="163">
        <v>126262</v>
      </c>
      <c r="G9" s="164"/>
      <c r="H9" s="165"/>
    </row>
    <row r="10" spans="1:8" x14ac:dyDescent="0.15">
      <c r="A10" s="166"/>
      <c r="B10" s="167"/>
      <c r="C10" s="168"/>
      <c r="D10" s="169">
        <v>34846</v>
      </c>
      <c r="E10" s="170"/>
      <c r="F10" s="171">
        <v>56769</v>
      </c>
      <c r="G10" s="172"/>
      <c r="H10" s="173"/>
    </row>
    <row r="11" spans="1:8" x14ac:dyDescent="0.15">
      <c r="A11" s="154" t="s">
        <v>551</v>
      </c>
      <c r="B11" s="159"/>
      <c r="C11" s="160"/>
      <c r="D11" s="161">
        <v>46001</v>
      </c>
      <c r="E11" s="162"/>
      <c r="F11" s="163">
        <v>126525</v>
      </c>
      <c r="G11" s="164"/>
      <c r="H11" s="165"/>
    </row>
    <row r="12" spans="1:8" x14ac:dyDescent="0.15">
      <c r="A12" s="166"/>
      <c r="B12" s="167"/>
      <c r="C12" s="174"/>
      <c r="D12" s="169">
        <v>21907</v>
      </c>
      <c r="E12" s="170"/>
      <c r="F12" s="171">
        <v>67052</v>
      </c>
      <c r="G12" s="172"/>
      <c r="H12" s="173"/>
    </row>
    <row r="13" spans="1:8" x14ac:dyDescent="0.15">
      <c r="A13" s="154"/>
      <c r="B13" s="159"/>
      <c r="C13" s="175"/>
      <c r="D13" s="176">
        <v>44405</v>
      </c>
      <c r="E13" s="177"/>
      <c r="F13" s="178">
        <v>125822</v>
      </c>
      <c r="G13" s="179"/>
      <c r="H13" s="165"/>
    </row>
    <row r="14" spans="1:8" x14ac:dyDescent="0.15">
      <c r="A14" s="166"/>
      <c r="B14" s="167"/>
      <c r="C14" s="168"/>
      <c r="D14" s="169">
        <v>31425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3.36</v>
      </c>
      <c r="C19" s="180">
        <f>ROUND(VALUE(SUBSTITUTE(実質収支比率等に係る経年分析!G$48,"▲","-")),2)</f>
        <v>3.27</v>
      </c>
      <c r="D19" s="180">
        <f>ROUND(VALUE(SUBSTITUTE(実質収支比率等に係る経年分析!H$48,"▲","-")),2)</f>
        <v>3.54</v>
      </c>
      <c r="E19" s="180">
        <f>ROUND(VALUE(SUBSTITUTE(実質収支比率等に係る経年分析!I$48,"▲","-")),2)</f>
        <v>4.97</v>
      </c>
      <c r="F19" s="180">
        <f>ROUND(VALUE(SUBSTITUTE(実質収支比率等に係る経年分析!J$48,"▲","-")),2)</f>
        <v>5.75</v>
      </c>
    </row>
    <row r="20" spans="1:11" x14ac:dyDescent="0.15">
      <c r="A20" s="180" t="s">
        <v>55</v>
      </c>
      <c r="B20" s="180">
        <f>ROUND(VALUE(SUBSTITUTE(実質収支比率等に係る経年分析!F$47,"▲","-")),2)</f>
        <v>55.9</v>
      </c>
      <c r="C20" s="180">
        <f>ROUND(VALUE(SUBSTITUTE(実質収支比率等に係る経年分析!G$47,"▲","-")),2)</f>
        <v>54.26</v>
      </c>
      <c r="D20" s="180">
        <f>ROUND(VALUE(SUBSTITUTE(実質収支比率等に係る経年分析!H$47,"▲","-")),2)</f>
        <v>50.17</v>
      </c>
      <c r="E20" s="180">
        <f>ROUND(VALUE(SUBSTITUTE(実質収支比率等に係る経年分析!I$47,"▲","-")),2)</f>
        <v>49.36</v>
      </c>
      <c r="F20" s="180">
        <f>ROUND(VALUE(SUBSTITUTE(実質収支比率等に係る経年分析!J$47,"▲","-")),2)</f>
        <v>46.43</v>
      </c>
    </row>
    <row r="21" spans="1:11" x14ac:dyDescent="0.15">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-2.94</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2.02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郡指導主事共同設置事業特別会計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270</v>
      </c>
      <c r="E42" s="182"/>
      <c r="F42" s="182"/>
      <c r="G42" s="182">
        <f>'実質公債費比率（分子）の構造'!L$52</f>
        <v>275</v>
      </c>
      <c r="H42" s="182"/>
      <c r="I42" s="182"/>
      <c r="J42" s="182">
        <f>'実質公債費比率（分子）の構造'!M$52</f>
        <v>259</v>
      </c>
      <c r="K42" s="182"/>
      <c r="L42" s="182"/>
      <c r="M42" s="182">
        <f>'実質公債費比率（分子）の構造'!N$52</f>
        <v>268</v>
      </c>
      <c r="N42" s="182"/>
      <c r="O42" s="182"/>
      <c r="P42" s="182">
        <f>'実質公債費比率（分子）の構造'!O$52</f>
        <v>269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57</v>
      </c>
      <c r="C45" s="182"/>
      <c r="D45" s="182"/>
      <c r="E45" s="182">
        <f>'実質公債費比率（分子）の構造'!L$49</f>
        <v>33</v>
      </c>
      <c r="F45" s="182"/>
      <c r="G45" s="182"/>
      <c r="H45" s="182">
        <f>'実質公債費比率（分子）の構造'!M$49</f>
        <v>25</v>
      </c>
      <c r="I45" s="182"/>
      <c r="J45" s="182"/>
      <c r="K45" s="182" t="str">
        <f>'実質公債費比率（分子）の構造'!N$49</f>
        <v>-</v>
      </c>
      <c r="L45" s="182"/>
      <c r="M45" s="182"/>
      <c r="N45" s="182">
        <f>'実質公債費比率（分子）の構造'!O$49</f>
        <v>12</v>
      </c>
      <c r="O45" s="182"/>
      <c r="P45" s="182"/>
    </row>
    <row r="46" spans="1:16" x14ac:dyDescent="0.15">
      <c r="A46" s="182" t="s">
        <v>67</v>
      </c>
      <c r="B46" s="182">
        <f>'実質公債費比率（分子）の構造'!K$48</f>
        <v>14</v>
      </c>
      <c r="C46" s="182"/>
      <c r="D46" s="182"/>
      <c r="E46" s="182">
        <f>'実質公債費比率（分子）の構造'!L$48</f>
        <v>16</v>
      </c>
      <c r="F46" s="182"/>
      <c r="G46" s="182"/>
      <c r="H46" s="182">
        <f>'実質公債費比率（分子）の構造'!M$48</f>
        <v>18</v>
      </c>
      <c r="I46" s="182"/>
      <c r="J46" s="182"/>
      <c r="K46" s="182">
        <f>'実質公債費比率（分子）の構造'!N$48</f>
        <v>19</v>
      </c>
      <c r="L46" s="182"/>
      <c r="M46" s="182"/>
      <c r="N46" s="182">
        <f>'実質公債費比率（分子）の構造'!O$48</f>
        <v>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21</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287</v>
      </c>
      <c r="C49" s="182"/>
      <c r="D49" s="182"/>
      <c r="E49" s="182">
        <f>'実質公債費比率（分子）の構造'!L$45</f>
        <v>307</v>
      </c>
      <c r="F49" s="182"/>
      <c r="G49" s="182"/>
      <c r="H49" s="182">
        <f>'実質公債費比率（分子）の構造'!M$45</f>
        <v>314</v>
      </c>
      <c r="I49" s="182"/>
      <c r="J49" s="182"/>
      <c r="K49" s="182">
        <f>'実質公債費比率（分子）の構造'!N$45</f>
        <v>317</v>
      </c>
      <c r="L49" s="182"/>
      <c r="M49" s="182"/>
      <c r="N49" s="182">
        <f>'実質公債費比率（分子）の構造'!O$45</f>
        <v>318</v>
      </c>
      <c r="O49" s="182"/>
      <c r="P49" s="182"/>
    </row>
    <row r="50" spans="1:16" x14ac:dyDescent="0.15">
      <c r="A50" s="182" t="s">
        <v>71</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81</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89</v>
      </c>
      <c r="M50" s="182" t="e">
        <f>NA()</f>
        <v>#N/A</v>
      </c>
      <c r="N50" s="182" t="e">
        <f>NA()</f>
        <v>#N/A</v>
      </c>
      <c r="O50" s="182">
        <f>IF(ISNUMBER('実質公債費比率（分子）の構造'!O$53),'実質公債費比率（分子）の構造'!O$53,NA())</f>
        <v>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2654</v>
      </c>
      <c r="E56" s="181"/>
      <c r="F56" s="181"/>
      <c r="G56" s="181">
        <f>'将来負担比率（分子）の構造'!J$52</f>
        <v>2610</v>
      </c>
      <c r="H56" s="181"/>
      <c r="I56" s="181"/>
      <c r="J56" s="181">
        <f>'将来負担比率（分子）の構造'!K$52</f>
        <v>2493</v>
      </c>
      <c r="K56" s="181"/>
      <c r="L56" s="181"/>
      <c r="M56" s="181">
        <f>'将来負担比率（分子）の構造'!L$52</f>
        <v>2338</v>
      </c>
      <c r="N56" s="181"/>
      <c r="O56" s="181"/>
      <c r="P56" s="181">
        <f>'将来負担比率（分子）の構造'!M$52</f>
        <v>2348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3267</v>
      </c>
      <c r="E58" s="181"/>
      <c r="F58" s="181"/>
      <c r="G58" s="181">
        <f>'将来負担比率（分子）の構造'!J$50</f>
        <v>3186</v>
      </c>
      <c r="H58" s="181"/>
      <c r="I58" s="181"/>
      <c r="J58" s="181">
        <f>'将来負担比率（分子）の構造'!K$50</f>
        <v>3089</v>
      </c>
      <c r="K58" s="181"/>
      <c r="L58" s="181"/>
      <c r="M58" s="181">
        <f>'将来負担比率（分子）の構造'!L$50</f>
        <v>3141</v>
      </c>
      <c r="N58" s="181"/>
      <c r="O58" s="181"/>
      <c r="P58" s="181">
        <f>'将来負担比率（分子）の構造'!M$50</f>
        <v>3334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632</v>
      </c>
      <c r="C62" s="181"/>
      <c r="D62" s="181"/>
      <c r="E62" s="181">
        <f>'将来負担比率（分子）の構造'!J$45</f>
        <v>608</v>
      </c>
      <c r="F62" s="181"/>
      <c r="G62" s="181"/>
      <c r="H62" s="181">
        <f>'将来負担比率（分子）の構造'!K$45</f>
        <v>585</v>
      </c>
      <c r="I62" s="181"/>
      <c r="J62" s="181"/>
      <c r="K62" s="181">
        <f>'将来負担比率（分子）の構造'!L$45</f>
        <v>563</v>
      </c>
      <c r="L62" s="181"/>
      <c r="M62" s="181"/>
      <c r="N62" s="181">
        <f>'将来負担比率（分子）の構造'!M$45</f>
        <v>531</v>
      </c>
      <c r="O62" s="181"/>
      <c r="P62" s="181"/>
    </row>
    <row r="63" spans="1:16" x14ac:dyDescent="0.15">
      <c r="A63" s="181" t="s">
        <v>34</v>
      </c>
      <c r="B63" s="181">
        <f>'将来負担比率（分子）の構造'!I$44</f>
        <v>150</v>
      </c>
      <c r="C63" s="181"/>
      <c r="D63" s="181"/>
      <c r="E63" s="181">
        <f>'将来負担比率（分子）の構造'!J$44</f>
        <v>118</v>
      </c>
      <c r="F63" s="181"/>
      <c r="G63" s="181"/>
      <c r="H63" s="181">
        <f>'将来負担比率（分子）の構造'!K$44</f>
        <v>95</v>
      </c>
      <c r="I63" s="181"/>
      <c r="J63" s="181"/>
      <c r="K63" s="181">
        <f>'将来負担比率（分子）の構造'!L$44</f>
        <v>79</v>
      </c>
      <c r="L63" s="181"/>
      <c r="M63" s="181"/>
      <c r="N63" s="181">
        <f>'将来負担比率（分子）の構造'!M$44</f>
        <v>68</v>
      </c>
      <c r="O63" s="181"/>
      <c r="P63" s="181"/>
    </row>
    <row r="64" spans="1:16" x14ac:dyDescent="0.15">
      <c r="A64" s="181" t="s">
        <v>33</v>
      </c>
      <c r="B64" s="181">
        <f>'将来負担比率（分子）の構造'!I$43</f>
        <v>785</v>
      </c>
      <c r="C64" s="181"/>
      <c r="D64" s="181"/>
      <c r="E64" s="181">
        <f>'将来負担比率（分子）の構造'!J$43</f>
        <v>639</v>
      </c>
      <c r="F64" s="181"/>
      <c r="G64" s="181"/>
      <c r="H64" s="181">
        <f>'将来負担比率（分子）の構造'!K$43</f>
        <v>639</v>
      </c>
      <c r="I64" s="181"/>
      <c r="J64" s="181"/>
      <c r="K64" s="181">
        <f>'将来負担比率（分子）の構造'!L$43</f>
        <v>631</v>
      </c>
      <c r="L64" s="181"/>
      <c r="M64" s="181"/>
      <c r="N64" s="181">
        <f>'将来負担比率（分子）の構造'!M$43</f>
        <v>686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3221</v>
      </c>
      <c r="C66" s="181"/>
      <c r="D66" s="181"/>
      <c r="E66" s="181">
        <f>'将来負担比率（分子）の構造'!J$41</f>
        <v>3154</v>
      </c>
      <c r="F66" s="181"/>
      <c r="G66" s="181"/>
      <c r="H66" s="181">
        <f>'将来負担比率（分子）の構造'!K$41</f>
        <v>2999</v>
      </c>
      <c r="I66" s="181"/>
      <c r="J66" s="181"/>
      <c r="K66" s="181">
        <f>'将来負担比率（分子）の構造'!L$41</f>
        <v>2922</v>
      </c>
      <c r="L66" s="181"/>
      <c r="M66" s="181"/>
      <c r="N66" s="181">
        <f>'将来負担比率（分子）の構造'!M$41</f>
        <v>2830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1328</v>
      </c>
      <c r="C72" s="185">
        <f>基金残高に係る経年分析!G55</f>
        <v>1304</v>
      </c>
      <c r="D72" s="185">
        <f>基金残高に係る経年分析!H55</f>
        <v>1329</v>
      </c>
    </row>
    <row r="73" spans="1:16" x14ac:dyDescent="0.15">
      <c r="A73" s="184" t="s">
        <v>78</v>
      </c>
      <c r="B73" s="185">
        <f>基金残高に係る経年分析!F56</f>
        <v>383</v>
      </c>
      <c r="C73" s="185">
        <f>基金残高に係る経年分析!G56</f>
        <v>388</v>
      </c>
      <c r="D73" s="185">
        <f>基金残高に係る経年分析!H56</f>
        <v>393</v>
      </c>
    </row>
    <row r="74" spans="1:16" x14ac:dyDescent="0.15">
      <c r="A74" s="184" t="s">
        <v>79</v>
      </c>
      <c r="B74" s="185">
        <f>基金残高に係る経年分析!F57</f>
        <v>1063</v>
      </c>
      <c r="C74" s="185">
        <f>基金残高に係る経年分析!G57</f>
        <v>1120</v>
      </c>
      <c r="D74" s="185">
        <f>基金残高に係る経年分析!H57</f>
        <v>1267</v>
      </c>
    </row>
  </sheetData>
  <sheetProtection algorithmName="SHA-512" hashValue="Iv55KHi3OrAA5kt2AFIb97L6M2tiA8W/vM8fcD9CnvYLfbZKI7C/8qa4kpivfVBVvyftDZF3zGjfzlantPQdiw==" saltValue="t1zBY6iDAxytZZpBZYKo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4"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916828</v>
      </c>
      <c r="S5" s="675"/>
      <c r="T5" s="675"/>
      <c r="U5" s="675"/>
      <c r="V5" s="675"/>
      <c r="W5" s="675"/>
      <c r="X5" s="675"/>
      <c r="Y5" s="676"/>
      <c r="Z5" s="677">
        <v>18.2</v>
      </c>
      <c r="AA5" s="677"/>
      <c r="AB5" s="677"/>
      <c r="AC5" s="677"/>
      <c r="AD5" s="678">
        <v>916828</v>
      </c>
      <c r="AE5" s="678"/>
      <c r="AF5" s="678"/>
      <c r="AG5" s="678"/>
      <c r="AH5" s="678"/>
      <c r="AI5" s="678"/>
      <c r="AJ5" s="678"/>
      <c r="AK5" s="678"/>
      <c r="AL5" s="679">
        <v>32.5</v>
      </c>
      <c r="AM5" s="680"/>
      <c r="AN5" s="680"/>
      <c r="AO5" s="681"/>
      <c r="AP5" s="671" t="s">
        <v>233</v>
      </c>
      <c r="AQ5" s="672"/>
      <c r="AR5" s="672"/>
      <c r="AS5" s="672"/>
      <c r="AT5" s="672"/>
      <c r="AU5" s="672"/>
      <c r="AV5" s="672"/>
      <c r="AW5" s="672"/>
      <c r="AX5" s="672"/>
      <c r="AY5" s="672"/>
      <c r="AZ5" s="672"/>
      <c r="BA5" s="672"/>
      <c r="BB5" s="672"/>
      <c r="BC5" s="672"/>
      <c r="BD5" s="672"/>
      <c r="BE5" s="672"/>
      <c r="BF5" s="673"/>
      <c r="BG5" s="685">
        <v>916828</v>
      </c>
      <c r="BH5" s="686"/>
      <c r="BI5" s="686"/>
      <c r="BJ5" s="686"/>
      <c r="BK5" s="686"/>
      <c r="BL5" s="686"/>
      <c r="BM5" s="686"/>
      <c r="BN5" s="687"/>
      <c r="BO5" s="688">
        <v>100</v>
      </c>
      <c r="BP5" s="688"/>
      <c r="BQ5" s="688"/>
      <c r="BR5" s="688"/>
      <c r="BS5" s="689" t="s">
        <v>188</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63141</v>
      </c>
      <c r="S6" s="686"/>
      <c r="T6" s="686"/>
      <c r="U6" s="686"/>
      <c r="V6" s="686"/>
      <c r="W6" s="686"/>
      <c r="X6" s="686"/>
      <c r="Y6" s="687"/>
      <c r="Z6" s="688">
        <v>1.3</v>
      </c>
      <c r="AA6" s="688"/>
      <c r="AB6" s="688"/>
      <c r="AC6" s="688"/>
      <c r="AD6" s="689">
        <v>63141</v>
      </c>
      <c r="AE6" s="689"/>
      <c r="AF6" s="689"/>
      <c r="AG6" s="689"/>
      <c r="AH6" s="689"/>
      <c r="AI6" s="689"/>
      <c r="AJ6" s="689"/>
      <c r="AK6" s="689"/>
      <c r="AL6" s="690">
        <v>2.2000000000000002</v>
      </c>
      <c r="AM6" s="691"/>
      <c r="AN6" s="691"/>
      <c r="AO6" s="692"/>
      <c r="AP6" s="682" t="s">
        <v>238</v>
      </c>
      <c r="AQ6" s="683"/>
      <c r="AR6" s="683"/>
      <c r="AS6" s="683"/>
      <c r="AT6" s="683"/>
      <c r="AU6" s="683"/>
      <c r="AV6" s="683"/>
      <c r="AW6" s="683"/>
      <c r="AX6" s="683"/>
      <c r="AY6" s="683"/>
      <c r="AZ6" s="683"/>
      <c r="BA6" s="683"/>
      <c r="BB6" s="683"/>
      <c r="BC6" s="683"/>
      <c r="BD6" s="683"/>
      <c r="BE6" s="683"/>
      <c r="BF6" s="684"/>
      <c r="BG6" s="685">
        <v>916828</v>
      </c>
      <c r="BH6" s="686"/>
      <c r="BI6" s="686"/>
      <c r="BJ6" s="686"/>
      <c r="BK6" s="686"/>
      <c r="BL6" s="686"/>
      <c r="BM6" s="686"/>
      <c r="BN6" s="687"/>
      <c r="BO6" s="688">
        <v>100</v>
      </c>
      <c r="BP6" s="688"/>
      <c r="BQ6" s="688"/>
      <c r="BR6" s="688"/>
      <c r="BS6" s="689" t="s">
        <v>188</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63304</v>
      </c>
      <c r="CS6" s="686"/>
      <c r="CT6" s="686"/>
      <c r="CU6" s="686"/>
      <c r="CV6" s="686"/>
      <c r="CW6" s="686"/>
      <c r="CX6" s="686"/>
      <c r="CY6" s="687"/>
      <c r="CZ6" s="679">
        <v>1.3</v>
      </c>
      <c r="DA6" s="680"/>
      <c r="DB6" s="680"/>
      <c r="DC6" s="699"/>
      <c r="DD6" s="694" t="s">
        <v>138</v>
      </c>
      <c r="DE6" s="686"/>
      <c r="DF6" s="686"/>
      <c r="DG6" s="686"/>
      <c r="DH6" s="686"/>
      <c r="DI6" s="686"/>
      <c r="DJ6" s="686"/>
      <c r="DK6" s="686"/>
      <c r="DL6" s="686"/>
      <c r="DM6" s="686"/>
      <c r="DN6" s="686"/>
      <c r="DO6" s="686"/>
      <c r="DP6" s="687"/>
      <c r="DQ6" s="694">
        <v>63304</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984</v>
      </c>
      <c r="S7" s="686"/>
      <c r="T7" s="686"/>
      <c r="U7" s="686"/>
      <c r="V7" s="686"/>
      <c r="W7" s="686"/>
      <c r="X7" s="686"/>
      <c r="Y7" s="687"/>
      <c r="Z7" s="688">
        <v>0</v>
      </c>
      <c r="AA7" s="688"/>
      <c r="AB7" s="688"/>
      <c r="AC7" s="688"/>
      <c r="AD7" s="689">
        <v>984</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380308</v>
      </c>
      <c r="BH7" s="686"/>
      <c r="BI7" s="686"/>
      <c r="BJ7" s="686"/>
      <c r="BK7" s="686"/>
      <c r="BL7" s="686"/>
      <c r="BM7" s="686"/>
      <c r="BN7" s="687"/>
      <c r="BO7" s="688">
        <v>41.5</v>
      </c>
      <c r="BP7" s="688"/>
      <c r="BQ7" s="688"/>
      <c r="BR7" s="688"/>
      <c r="BS7" s="689" t="s">
        <v>179</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1476535</v>
      </c>
      <c r="CS7" s="686"/>
      <c r="CT7" s="686"/>
      <c r="CU7" s="686"/>
      <c r="CV7" s="686"/>
      <c r="CW7" s="686"/>
      <c r="CX7" s="686"/>
      <c r="CY7" s="687"/>
      <c r="CZ7" s="688">
        <v>30.9</v>
      </c>
      <c r="DA7" s="688"/>
      <c r="DB7" s="688"/>
      <c r="DC7" s="688"/>
      <c r="DD7" s="694">
        <v>2758</v>
      </c>
      <c r="DE7" s="686"/>
      <c r="DF7" s="686"/>
      <c r="DG7" s="686"/>
      <c r="DH7" s="686"/>
      <c r="DI7" s="686"/>
      <c r="DJ7" s="686"/>
      <c r="DK7" s="686"/>
      <c r="DL7" s="686"/>
      <c r="DM7" s="686"/>
      <c r="DN7" s="686"/>
      <c r="DO7" s="686"/>
      <c r="DP7" s="687"/>
      <c r="DQ7" s="694">
        <v>569158</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4573</v>
      </c>
      <c r="S8" s="686"/>
      <c r="T8" s="686"/>
      <c r="U8" s="686"/>
      <c r="V8" s="686"/>
      <c r="W8" s="686"/>
      <c r="X8" s="686"/>
      <c r="Y8" s="687"/>
      <c r="Z8" s="688">
        <v>0.1</v>
      </c>
      <c r="AA8" s="688"/>
      <c r="AB8" s="688"/>
      <c r="AC8" s="688"/>
      <c r="AD8" s="689">
        <v>4573</v>
      </c>
      <c r="AE8" s="689"/>
      <c r="AF8" s="689"/>
      <c r="AG8" s="689"/>
      <c r="AH8" s="689"/>
      <c r="AI8" s="689"/>
      <c r="AJ8" s="689"/>
      <c r="AK8" s="689"/>
      <c r="AL8" s="690">
        <v>0.2</v>
      </c>
      <c r="AM8" s="691"/>
      <c r="AN8" s="691"/>
      <c r="AO8" s="692"/>
      <c r="AP8" s="682" t="s">
        <v>244</v>
      </c>
      <c r="AQ8" s="683"/>
      <c r="AR8" s="683"/>
      <c r="AS8" s="683"/>
      <c r="AT8" s="683"/>
      <c r="AU8" s="683"/>
      <c r="AV8" s="683"/>
      <c r="AW8" s="683"/>
      <c r="AX8" s="683"/>
      <c r="AY8" s="683"/>
      <c r="AZ8" s="683"/>
      <c r="BA8" s="683"/>
      <c r="BB8" s="683"/>
      <c r="BC8" s="683"/>
      <c r="BD8" s="683"/>
      <c r="BE8" s="683"/>
      <c r="BF8" s="684"/>
      <c r="BG8" s="685">
        <v>14430</v>
      </c>
      <c r="BH8" s="686"/>
      <c r="BI8" s="686"/>
      <c r="BJ8" s="686"/>
      <c r="BK8" s="686"/>
      <c r="BL8" s="686"/>
      <c r="BM8" s="686"/>
      <c r="BN8" s="687"/>
      <c r="BO8" s="688">
        <v>1.6</v>
      </c>
      <c r="BP8" s="688"/>
      <c r="BQ8" s="688"/>
      <c r="BR8" s="688"/>
      <c r="BS8" s="694" t="s">
        <v>179</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1124314</v>
      </c>
      <c r="CS8" s="686"/>
      <c r="CT8" s="686"/>
      <c r="CU8" s="686"/>
      <c r="CV8" s="686"/>
      <c r="CW8" s="686"/>
      <c r="CX8" s="686"/>
      <c r="CY8" s="687"/>
      <c r="CZ8" s="688">
        <v>23.5</v>
      </c>
      <c r="DA8" s="688"/>
      <c r="DB8" s="688"/>
      <c r="DC8" s="688"/>
      <c r="DD8" s="694">
        <v>32793</v>
      </c>
      <c r="DE8" s="686"/>
      <c r="DF8" s="686"/>
      <c r="DG8" s="686"/>
      <c r="DH8" s="686"/>
      <c r="DI8" s="686"/>
      <c r="DJ8" s="686"/>
      <c r="DK8" s="686"/>
      <c r="DL8" s="686"/>
      <c r="DM8" s="686"/>
      <c r="DN8" s="686"/>
      <c r="DO8" s="686"/>
      <c r="DP8" s="687"/>
      <c r="DQ8" s="694">
        <v>724498</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4956</v>
      </c>
      <c r="S9" s="686"/>
      <c r="T9" s="686"/>
      <c r="U9" s="686"/>
      <c r="V9" s="686"/>
      <c r="W9" s="686"/>
      <c r="X9" s="686"/>
      <c r="Y9" s="687"/>
      <c r="Z9" s="688">
        <v>0.1</v>
      </c>
      <c r="AA9" s="688"/>
      <c r="AB9" s="688"/>
      <c r="AC9" s="688"/>
      <c r="AD9" s="689">
        <v>4956</v>
      </c>
      <c r="AE9" s="689"/>
      <c r="AF9" s="689"/>
      <c r="AG9" s="689"/>
      <c r="AH9" s="689"/>
      <c r="AI9" s="689"/>
      <c r="AJ9" s="689"/>
      <c r="AK9" s="689"/>
      <c r="AL9" s="690">
        <v>0.2</v>
      </c>
      <c r="AM9" s="691"/>
      <c r="AN9" s="691"/>
      <c r="AO9" s="692"/>
      <c r="AP9" s="682" t="s">
        <v>247</v>
      </c>
      <c r="AQ9" s="683"/>
      <c r="AR9" s="683"/>
      <c r="AS9" s="683"/>
      <c r="AT9" s="683"/>
      <c r="AU9" s="683"/>
      <c r="AV9" s="683"/>
      <c r="AW9" s="683"/>
      <c r="AX9" s="683"/>
      <c r="AY9" s="683"/>
      <c r="AZ9" s="683"/>
      <c r="BA9" s="683"/>
      <c r="BB9" s="683"/>
      <c r="BC9" s="683"/>
      <c r="BD9" s="683"/>
      <c r="BE9" s="683"/>
      <c r="BF9" s="684"/>
      <c r="BG9" s="685">
        <v>335413</v>
      </c>
      <c r="BH9" s="686"/>
      <c r="BI9" s="686"/>
      <c r="BJ9" s="686"/>
      <c r="BK9" s="686"/>
      <c r="BL9" s="686"/>
      <c r="BM9" s="686"/>
      <c r="BN9" s="687"/>
      <c r="BO9" s="688">
        <v>36.6</v>
      </c>
      <c r="BP9" s="688"/>
      <c r="BQ9" s="688"/>
      <c r="BR9" s="688"/>
      <c r="BS9" s="694" t="s">
        <v>179</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362605</v>
      </c>
      <c r="CS9" s="686"/>
      <c r="CT9" s="686"/>
      <c r="CU9" s="686"/>
      <c r="CV9" s="686"/>
      <c r="CW9" s="686"/>
      <c r="CX9" s="686"/>
      <c r="CY9" s="687"/>
      <c r="CZ9" s="688">
        <v>7.6</v>
      </c>
      <c r="DA9" s="688"/>
      <c r="DB9" s="688"/>
      <c r="DC9" s="688"/>
      <c r="DD9" s="694">
        <v>9568</v>
      </c>
      <c r="DE9" s="686"/>
      <c r="DF9" s="686"/>
      <c r="DG9" s="686"/>
      <c r="DH9" s="686"/>
      <c r="DI9" s="686"/>
      <c r="DJ9" s="686"/>
      <c r="DK9" s="686"/>
      <c r="DL9" s="686"/>
      <c r="DM9" s="686"/>
      <c r="DN9" s="686"/>
      <c r="DO9" s="686"/>
      <c r="DP9" s="687"/>
      <c r="DQ9" s="694">
        <v>329880</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188</v>
      </c>
      <c r="AA10" s="688"/>
      <c r="AB10" s="688"/>
      <c r="AC10" s="688"/>
      <c r="AD10" s="689" t="s">
        <v>138</v>
      </c>
      <c r="AE10" s="689"/>
      <c r="AF10" s="689"/>
      <c r="AG10" s="689"/>
      <c r="AH10" s="689"/>
      <c r="AI10" s="689"/>
      <c r="AJ10" s="689"/>
      <c r="AK10" s="689"/>
      <c r="AL10" s="690" t="s">
        <v>179</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14978</v>
      </c>
      <c r="BH10" s="686"/>
      <c r="BI10" s="686"/>
      <c r="BJ10" s="686"/>
      <c r="BK10" s="686"/>
      <c r="BL10" s="686"/>
      <c r="BM10" s="686"/>
      <c r="BN10" s="687"/>
      <c r="BO10" s="688">
        <v>1.6</v>
      </c>
      <c r="BP10" s="688"/>
      <c r="BQ10" s="688"/>
      <c r="BR10" s="688"/>
      <c r="BS10" s="694" t="s">
        <v>179</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t="s">
        <v>138</v>
      </c>
      <c r="CS10" s="686"/>
      <c r="CT10" s="686"/>
      <c r="CU10" s="686"/>
      <c r="CV10" s="686"/>
      <c r="CW10" s="686"/>
      <c r="CX10" s="686"/>
      <c r="CY10" s="687"/>
      <c r="CZ10" s="688" t="s">
        <v>188</v>
      </c>
      <c r="DA10" s="688"/>
      <c r="DB10" s="688"/>
      <c r="DC10" s="688"/>
      <c r="DD10" s="694" t="s">
        <v>138</v>
      </c>
      <c r="DE10" s="686"/>
      <c r="DF10" s="686"/>
      <c r="DG10" s="686"/>
      <c r="DH10" s="686"/>
      <c r="DI10" s="686"/>
      <c r="DJ10" s="686"/>
      <c r="DK10" s="686"/>
      <c r="DL10" s="686"/>
      <c r="DM10" s="686"/>
      <c r="DN10" s="686"/>
      <c r="DO10" s="686"/>
      <c r="DP10" s="687"/>
      <c r="DQ10" s="694" t="s">
        <v>188</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165235</v>
      </c>
      <c r="S11" s="686"/>
      <c r="T11" s="686"/>
      <c r="U11" s="686"/>
      <c r="V11" s="686"/>
      <c r="W11" s="686"/>
      <c r="X11" s="686"/>
      <c r="Y11" s="687"/>
      <c r="Z11" s="690">
        <v>3.3</v>
      </c>
      <c r="AA11" s="691"/>
      <c r="AB11" s="691"/>
      <c r="AC11" s="703"/>
      <c r="AD11" s="694">
        <v>165235</v>
      </c>
      <c r="AE11" s="686"/>
      <c r="AF11" s="686"/>
      <c r="AG11" s="686"/>
      <c r="AH11" s="686"/>
      <c r="AI11" s="686"/>
      <c r="AJ11" s="686"/>
      <c r="AK11" s="687"/>
      <c r="AL11" s="690">
        <v>5.9</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15487</v>
      </c>
      <c r="BH11" s="686"/>
      <c r="BI11" s="686"/>
      <c r="BJ11" s="686"/>
      <c r="BK11" s="686"/>
      <c r="BL11" s="686"/>
      <c r="BM11" s="686"/>
      <c r="BN11" s="687"/>
      <c r="BO11" s="688">
        <v>1.7</v>
      </c>
      <c r="BP11" s="688"/>
      <c r="BQ11" s="688"/>
      <c r="BR11" s="688"/>
      <c r="BS11" s="694" t="s">
        <v>188</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206709</v>
      </c>
      <c r="CS11" s="686"/>
      <c r="CT11" s="686"/>
      <c r="CU11" s="686"/>
      <c r="CV11" s="686"/>
      <c r="CW11" s="686"/>
      <c r="CX11" s="686"/>
      <c r="CY11" s="687"/>
      <c r="CZ11" s="688">
        <v>4.3</v>
      </c>
      <c r="DA11" s="688"/>
      <c r="DB11" s="688"/>
      <c r="DC11" s="688"/>
      <c r="DD11" s="694">
        <v>22013</v>
      </c>
      <c r="DE11" s="686"/>
      <c r="DF11" s="686"/>
      <c r="DG11" s="686"/>
      <c r="DH11" s="686"/>
      <c r="DI11" s="686"/>
      <c r="DJ11" s="686"/>
      <c r="DK11" s="686"/>
      <c r="DL11" s="686"/>
      <c r="DM11" s="686"/>
      <c r="DN11" s="686"/>
      <c r="DO11" s="686"/>
      <c r="DP11" s="687"/>
      <c r="DQ11" s="694">
        <v>110612</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188</v>
      </c>
      <c r="AA12" s="688"/>
      <c r="AB12" s="688"/>
      <c r="AC12" s="688"/>
      <c r="AD12" s="689" t="s">
        <v>138</v>
      </c>
      <c r="AE12" s="689"/>
      <c r="AF12" s="689"/>
      <c r="AG12" s="689"/>
      <c r="AH12" s="689"/>
      <c r="AI12" s="689"/>
      <c r="AJ12" s="689"/>
      <c r="AK12" s="689"/>
      <c r="AL12" s="690" t="s">
        <v>138</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459690</v>
      </c>
      <c r="BH12" s="686"/>
      <c r="BI12" s="686"/>
      <c r="BJ12" s="686"/>
      <c r="BK12" s="686"/>
      <c r="BL12" s="686"/>
      <c r="BM12" s="686"/>
      <c r="BN12" s="687"/>
      <c r="BO12" s="688">
        <v>50.1</v>
      </c>
      <c r="BP12" s="688"/>
      <c r="BQ12" s="688"/>
      <c r="BR12" s="688"/>
      <c r="BS12" s="694" t="s">
        <v>188</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37341</v>
      </c>
      <c r="CS12" s="686"/>
      <c r="CT12" s="686"/>
      <c r="CU12" s="686"/>
      <c r="CV12" s="686"/>
      <c r="CW12" s="686"/>
      <c r="CX12" s="686"/>
      <c r="CY12" s="687"/>
      <c r="CZ12" s="688">
        <v>0.8</v>
      </c>
      <c r="DA12" s="688"/>
      <c r="DB12" s="688"/>
      <c r="DC12" s="688"/>
      <c r="DD12" s="694" t="s">
        <v>179</v>
      </c>
      <c r="DE12" s="686"/>
      <c r="DF12" s="686"/>
      <c r="DG12" s="686"/>
      <c r="DH12" s="686"/>
      <c r="DI12" s="686"/>
      <c r="DJ12" s="686"/>
      <c r="DK12" s="686"/>
      <c r="DL12" s="686"/>
      <c r="DM12" s="686"/>
      <c r="DN12" s="686"/>
      <c r="DO12" s="686"/>
      <c r="DP12" s="687"/>
      <c r="DQ12" s="694">
        <v>24209</v>
      </c>
      <c r="DR12" s="686"/>
      <c r="DS12" s="686"/>
      <c r="DT12" s="686"/>
      <c r="DU12" s="686"/>
      <c r="DV12" s="686"/>
      <c r="DW12" s="686"/>
      <c r="DX12" s="686"/>
      <c r="DY12" s="686"/>
      <c r="DZ12" s="686"/>
      <c r="EA12" s="686"/>
      <c r="EB12" s="686"/>
      <c r="EC12" s="695"/>
    </row>
    <row r="13" spans="2:143" ht="11.25" customHeight="1" x14ac:dyDescent="0.15">
      <c r="B13" s="682" t="s">
        <v>258</v>
      </c>
      <c r="C13" s="683"/>
      <c r="D13" s="683"/>
      <c r="E13" s="683"/>
      <c r="F13" s="683"/>
      <c r="G13" s="683"/>
      <c r="H13" s="683"/>
      <c r="I13" s="683"/>
      <c r="J13" s="683"/>
      <c r="K13" s="683"/>
      <c r="L13" s="683"/>
      <c r="M13" s="683"/>
      <c r="N13" s="683"/>
      <c r="O13" s="683"/>
      <c r="P13" s="683"/>
      <c r="Q13" s="684"/>
      <c r="R13" s="685" t="s">
        <v>179</v>
      </c>
      <c r="S13" s="686"/>
      <c r="T13" s="686"/>
      <c r="U13" s="686"/>
      <c r="V13" s="686"/>
      <c r="W13" s="686"/>
      <c r="X13" s="686"/>
      <c r="Y13" s="687"/>
      <c r="Z13" s="688" t="s">
        <v>188</v>
      </c>
      <c r="AA13" s="688"/>
      <c r="AB13" s="688"/>
      <c r="AC13" s="688"/>
      <c r="AD13" s="689" t="s">
        <v>179</v>
      </c>
      <c r="AE13" s="689"/>
      <c r="AF13" s="689"/>
      <c r="AG13" s="689"/>
      <c r="AH13" s="689"/>
      <c r="AI13" s="689"/>
      <c r="AJ13" s="689"/>
      <c r="AK13" s="689"/>
      <c r="AL13" s="690" t="s">
        <v>188</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459690</v>
      </c>
      <c r="BH13" s="686"/>
      <c r="BI13" s="686"/>
      <c r="BJ13" s="686"/>
      <c r="BK13" s="686"/>
      <c r="BL13" s="686"/>
      <c r="BM13" s="686"/>
      <c r="BN13" s="687"/>
      <c r="BO13" s="688">
        <v>50.1</v>
      </c>
      <c r="BP13" s="688"/>
      <c r="BQ13" s="688"/>
      <c r="BR13" s="688"/>
      <c r="BS13" s="694" t="s">
        <v>179</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364717</v>
      </c>
      <c r="CS13" s="686"/>
      <c r="CT13" s="686"/>
      <c r="CU13" s="686"/>
      <c r="CV13" s="686"/>
      <c r="CW13" s="686"/>
      <c r="CX13" s="686"/>
      <c r="CY13" s="687"/>
      <c r="CZ13" s="688">
        <v>7.6</v>
      </c>
      <c r="DA13" s="688"/>
      <c r="DB13" s="688"/>
      <c r="DC13" s="688"/>
      <c r="DD13" s="694">
        <v>270136</v>
      </c>
      <c r="DE13" s="686"/>
      <c r="DF13" s="686"/>
      <c r="DG13" s="686"/>
      <c r="DH13" s="686"/>
      <c r="DI13" s="686"/>
      <c r="DJ13" s="686"/>
      <c r="DK13" s="686"/>
      <c r="DL13" s="686"/>
      <c r="DM13" s="686"/>
      <c r="DN13" s="686"/>
      <c r="DO13" s="686"/>
      <c r="DP13" s="687"/>
      <c r="DQ13" s="694">
        <v>188802</v>
      </c>
      <c r="DR13" s="686"/>
      <c r="DS13" s="686"/>
      <c r="DT13" s="686"/>
      <c r="DU13" s="686"/>
      <c r="DV13" s="686"/>
      <c r="DW13" s="686"/>
      <c r="DX13" s="686"/>
      <c r="DY13" s="686"/>
      <c r="DZ13" s="686"/>
      <c r="EA13" s="686"/>
      <c r="EB13" s="686"/>
      <c r="EC13" s="695"/>
    </row>
    <row r="14" spans="2:143" ht="11.25" customHeight="1" x14ac:dyDescent="0.15">
      <c r="B14" s="682" t="s">
        <v>261</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37827</v>
      </c>
      <c r="BH14" s="686"/>
      <c r="BI14" s="686"/>
      <c r="BJ14" s="686"/>
      <c r="BK14" s="686"/>
      <c r="BL14" s="686"/>
      <c r="BM14" s="686"/>
      <c r="BN14" s="687"/>
      <c r="BO14" s="688">
        <v>4.0999999999999996</v>
      </c>
      <c r="BP14" s="688"/>
      <c r="BQ14" s="688"/>
      <c r="BR14" s="688"/>
      <c r="BS14" s="694" t="s">
        <v>188</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184245</v>
      </c>
      <c r="CS14" s="686"/>
      <c r="CT14" s="686"/>
      <c r="CU14" s="686"/>
      <c r="CV14" s="686"/>
      <c r="CW14" s="686"/>
      <c r="CX14" s="686"/>
      <c r="CY14" s="687"/>
      <c r="CZ14" s="688">
        <v>3.9</v>
      </c>
      <c r="DA14" s="688"/>
      <c r="DB14" s="688"/>
      <c r="DC14" s="688"/>
      <c r="DD14" s="694" t="s">
        <v>188</v>
      </c>
      <c r="DE14" s="686"/>
      <c r="DF14" s="686"/>
      <c r="DG14" s="686"/>
      <c r="DH14" s="686"/>
      <c r="DI14" s="686"/>
      <c r="DJ14" s="686"/>
      <c r="DK14" s="686"/>
      <c r="DL14" s="686"/>
      <c r="DM14" s="686"/>
      <c r="DN14" s="686"/>
      <c r="DO14" s="686"/>
      <c r="DP14" s="687"/>
      <c r="DQ14" s="694">
        <v>170729</v>
      </c>
      <c r="DR14" s="686"/>
      <c r="DS14" s="686"/>
      <c r="DT14" s="686"/>
      <c r="DU14" s="686"/>
      <c r="DV14" s="686"/>
      <c r="DW14" s="686"/>
      <c r="DX14" s="686"/>
      <c r="DY14" s="686"/>
      <c r="DZ14" s="686"/>
      <c r="EA14" s="686"/>
      <c r="EB14" s="686"/>
      <c r="EC14" s="695"/>
    </row>
    <row r="15" spans="2:143" ht="11.25" customHeight="1" x14ac:dyDescent="0.15">
      <c r="B15" s="682" t="s">
        <v>264</v>
      </c>
      <c r="C15" s="683"/>
      <c r="D15" s="683"/>
      <c r="E15" s="683"/>
      <c r="F15" s="683"/>
      <c r="G15" s="683"/>
      <c r="H15" s="683"/>
      <c r="I15" s="683"/>
      <c r="J15" s="683"/>
      <c r="K15" s="683"/>
      <c r="L15" s="683"/>
      <c r="M15" s="683"/>
      <c r="N15" s="683"/>
      <c r="O15" s="683"/>
      <c r="P15" s="683"/>
      <c r="Q15" s="684"/>
      <c r="R15" s="685" t="s">
        <v>188</v>
      </c>
      <c r="S15" s="686"/>
      <c r="T15" s="686"/>
      <c r="U15" s="686"/>
      <c r="V15" s="686"/>
      <c r="W15" s="686"/>
      <c r="X15" s="686"/>
      <c r="Y15" s="687"/>
      <c r="Z15" s="688" t="s">
        <v>179</v>
      </c>
      <c r="AA15" s="688"/>
      <c r="AB15" s="688"/>
      <c r="AC15" s="688"/>
      <c r="AD15" s="689" t="s">
        <v>138</v>
      </c>
      <c r="AE15" s="689"/>
      <c r="AF15" s="689"/>
      <c r="AG15" s="689"/>
      <c r="AH15" s="689"/>
      <c r="AI15" s="689"/>
      <c r="AJ15" s="689"/>
      <c r="AK15" s="689"/>
      <c r="AL15" s="690" t="s">
        <v>138</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39003</v>
      </c>
      <c r="BH15" s="686"/>
      <c r="BI15" s="686"/>
      <c r="BJ15" s="686"/>
      <c r="BK15" s="686"/>
      <c r="BL15" s="686"/>
      <c r="BM15" s="686"/>
      <c r="BN15" s="687"/>
      <c r="BO15" s="688">
        <v>4.3</v>
      </c>
      <c r="BP15" s="688"/>
      <c r="BQ15" s="688"/>
      <c r="BR15" s="688"/>
      <c r="BS15" s="694" t="s">
        <v>179</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595831</v>
      </c>
      <c r="CS15" s="686"/>
      <c r="CT15" s="686"/>
      <c r="CU15" s="686"/>
      <c r="CV15" s="686"/>
      <c r="CW15" s="686"/>
      <c r="CX15" s="686"/>
      <c r="CY15" s="687"/>
      <c r="CZ15" s="688">
        <v>12.5</v>
      </c>
      <c r="DA15" s="688"/>
      <c r="DB15" s="688"/>
      <c r="DC15" s="688"/>
      <c r="DD15" s="694">
        <v>30558</v>
      </c>
      <c r="DE15" s="686"/>
      <c r="DF15" s="686"/>
      <c r="DG15" s="686"/>
      <c r="DH15" s="686"/>
      <c r="DI15" s="686"/>
      <c r="DJ15" s="686"/>
      <c r="DK15" s="686"/>
      <c r="DL15" s="686"/>
      <c r="DM15" s="686"/>
      <c r="DN15" s="686"/>
      <c r="DO15" s="686"/>
      <c r="DP15" s="687"/>
      <c r="DQ15" s="694">
        <v>491138</v>
      </c>
      <c r="DR15" s="686"/>
      <c r="DS15" s="686"/>
      <c r="DT15" s="686"/>
      <c r="DU15" s="686"/>
      <c r="DV15" s="686"/>
      <c r="DW15" s="686"/>
      <c r="DX15" s="686"/>
      <c r="DY15" s="686"/>
      <c r="DZ15" s="686"/>
      <c r="EA15" s="686"/>
      <c r="EB15" s="686"/>
      <c r="EC15" s="695"/>
    </row>
    <row r="16" spans="2:143" ht="11.25" customHeight="1" x14ac:dyDescent="0.15">
      <c r="B16" s="682" t="s">
        <v>267</v>
      </c>
      <c r="C16" s="683"/>
      <c r="D16" s="683"/>
      <c r="E16" s="683"/>
      <c r="F16" s="683"/>
      <c r="G16" s="683"/>
      <c r="H16" s="683"/>
      <c r="I16" s="683"/>
      <c r="J16" s="683"/>
      <c r="K16" s="683"/>
      <c r="L16" s="683"/>
      <c r="M16" s="683"/>
      <c r="N16" s="683"/>
      <c r="O16" s="683"/>
      <c r="P16" s="683"/>
      <c r="Q16" s="684"/>
      <c r="R16" s="685">
        <v>4447</v>
      </c>
      <c r="S16" s="686"/>
      <c r="T16" s="686"/>
      <c r="U16" s="686"/>
      <c r="V16" s="686"/>
      <c r="W16" s="686"/>
      <c r="X16" s="686"/>
      <c r="Y16" s="687"/>
      <c r="Z16" s="688">
        <v>0.1</v>
      </c>
      <c r="AA16" s="688"/>
      <c r="AB16" s="688"/>
      <c r="AC16" s="688"/>
      <c r="AD16" s="689">
        <v>4447</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188</v>
      </c>
      <c r="BP16" s="688"/>
      <c r="BQ16" s="688"/>
      <c r="BR16" s="688"/>
      <c r="BS16" s="694" t="s">
        <v>179</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49529</v>
      </c>
      <c r="CS16" s="686"/>
      <c r="CT16" s="686"/>
      <c r="CU16" s="686"/>
      <c r="CV16" s="686"/>
      <c r="CW16" s="686"/>
      <c r="CX16" s="686"/>
      <c r="CY16" s="687"/>
      <c r="CZ16" s="688">
        <v>1</v>
      </c>
      <c r="DA16" s="688"/>
      <c r="DB16" s="688"/>
      <c r="DC16" s="688"/>
      <c r="DD16" s="694" t="s">
        <v>188</v>
      </c>
      <c r="DE16" s="686"/>
      <c r="DF16" s="686"/>
      <c r="DG16" s="686"/>
      <c r="DH16" s="686"/>
      <c r="DI16" s="686"/>
      <c r="DJ16" s="686"/>
      <c r="DK16" s="686"/>
      <c r="DL16" s="686"/>
      <c r="DM16" s="686"/>
      <c r="DN16" s="686"/>
      <c r="DO16" s="686"/>
      <c r="DP16" s="687"/>
      <c r="DQ16" s="694">
        <v>21428</v>
      </c>
      <c r="DR16" s="686"/>
      <c r="DS16" s="686"/>
      <c r="DT16" s="686"/>
      <c r="DU16" s="686"/>
      <c r="DV16" s="686"/>
      <c r="DW16" s="686"/>
      <c r="DX16" s="686"/>
      <c r="DY16" s="686"/>
      <c r="DZ16" s="686"/>
      <c r="EA16" s="686"/>
      <c r="EB16" s="686"/>
      <c r="EC16" s="695"/>
    </row>
    <row r="17" spans="2:133" ht="11.25" customHeight="1" x14ac:dyDescent="0.15">
      <c r="B17" s="682" t="s">
        <v>270</v>
      </c>
      <c r="C17" s="683"/>
      <c r="D17" s="683"/>
      <c r="E17" s="683"/>
      <c r="F17" s="683"/>
      <c r="G17" s="683"/>
      <c r="H17" s="683"/>
      <c r="I17" s="683"/>
      <c r="J17" s="683"/>
      <c r="K17" s="683"/>
      <c r="L17" s="683"/>
      <c r="M17" s="683"/>
      <c r="N17" s="683"/>
      <c r="O17" s="683"/>
      <c r="P17" s="683"/>
      <c r="Q17" s="684"/>
      <c r="R17" s="685">
        <v>2149</v>
      </c>
      <c r="S17" s="686"/>
      <c r="T17" s="686"/>
      <c r="U17" s="686"/>
      <c r="V17" s="686"/>
      <c r="W17" s="686"/>
      <c r="X17" s="686"/>
      <c r="Y17" s="687"/>
      <c r="Z17" s="688">
        <v>0</v>
      </c>
      <c r="AA17" s="688"/>
      <c r="AB17" s="688"/>
      <c r="AC17" s="688"/>
      <c r="AD17" s="689">
        <v>2149</v>
      </c>
      <c r="AE17" s="689"/>
      <c r="AF17" s="689"/>
      <c r="AG17" s="689"/>
      <c r="AH17" s="689"/>
      <c r="AI17" s="689"/>
      <c r="AJ17" s="689"/>
      <c r="AK17" s="689"/>
      <c r="AL17" s="690">
        <v>0.1</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188</v>
      </c>
      <c r="BH17" s="686"/>
      <c r="BI17" s="686"/>
      <c r="BJ17" s="686"/>
      <c r="BK17" s="686"/>
      <c r="BL17" s="686"/>
      <c r="BM17" s="686"/>
      <c r="BN17" s="687"/>
      <c r="BO17" s="688" t="s">
        <v>188</v>
      </c>
      <c r="BP17" s="688"/>
      <c r="BQ17" s="688"/>
      <c r="BR17" s="688"/>
      <c r="BS17" s="694" t="s">
        <v>138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318486</v>
      </c>
      <c r="CS17" s="686"/>
      <c r="CT17" s="686"/>
      <c r="CU17" s="686"/>
      <c r="CV17" s="686"/>
      <c r="CW17" s="686"/>
      <c r="CX17" s="686"/>
      <c r="CY17" s="687"/>
      <c r="CZ17" s="688">
        <v>6.7</v>
      </c>
      <c r="DA17" s="688"/>
      <c r="DB17" s="688"/>
      <c r="DC17" s="688"/>
      <c r="DD17" s="694" t="s">
        <v>188</v>
      </c>
      <c r="DE17" s="686"/>
      <c r="DF17" s="686"/>
      <c r="DG17" s="686"/>
      <c r="DH17" s="686"/>
      <c r="DI17" s="686"/>
      <c r="DJ17" s="686"/>
      <c r="DK17" s="686"/>
      <c r="DL17" s="686"/>
      <c r="DM17" s="686"/>
      <c r="DN17" s="686"/>
      <c r="DO17" s="686"/>
      <c r="DP17" s="687"/>
      <c r="DQ17" s="694">
        <v>318486</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8981</v>
      </c>
      <c r="S18" s="686"/>
      <c r="T18" s="686"/>
      <c r="U18" s="686"/>
      <c r="V18" s="686"/>
      <c r="W18" s="686"/>
      <c r="X18" s="686"/>
      <c r="Y18" s="687"/>
      <c r="Z18" s="688">
        <v>0.2</v>
      </c>
      <c r="AA18" s="688"/>
      <c r="AB18" s="688"/>
      <c r="AC18" s="688"/>
      <c r="AD18" s="689">
        <v>8981</v>
      </c>
      <c r="AE18" s="689"/>
      <c r="AF18" s="689"/>
      <c r="AG18" s="689"/>
      <c r="AH18" s="689"/>
      <c r="AI18" s="689"/>
      <c r="AJ18" s="689"/>
      <c r="AK18" s="689"/>
      <c r="AL18" s="690">
        <v>0.3</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188</v>
      </c>
      <c r="BH18" s="686"/>
      <c r="BI18" s="686"/>
      <c r="BJ18" s="686"/>
      <c r="BK18" s="686"/>
      <c r="BL18" s="686"/>
      <c r="BM18" s="686"/>
      <c r="BN18" s="687"/>
      <c r="BO18" s="688" t="s">
        <v>179</v>
      </c>
      <c r="BP18" s="688"/>
      <c r="BQ18" s="688"/>
      <c r="BR18" s="688"/>
      <c r="BS18" s="694" t="s">
        <v>179</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188</v>
      </c>
      <c r="CS18" s="686"/>
      <c r="CT18" s="686"/>
      <c r="CU18" s="686"/>
      <c r="CV18" s="686"/>
      <c r="CW18" s="686"/>
      <c r="CX18" s="686"/>
      <c r="CY18" s="687"/>
      <c r="CZ18" s="688" t="s">
        <v>138</v>
      </c>
      <c r="DA18" s="688"/>
      <c r="DB18" s="688"/>
      <c r="DC18" s="688"/>
      <c r="DD18" s="694" t="s">
        <v>179</v>
      </c>
      <c r="DE18" s="686"/>
      <c r="DF18" s="686"/>
      <c r="DG18" s="686"/>
      <c r="DH18" s="686"/>
      <c r="DI18" s="686"/>
      <c r="DJ18" s="686"/>
      <c r="DK18" s="686"/>
      <c r="DL18" s="686"/>
      <c r="DM18" s="686"/>
      <c r="DN18" s="686"/>
      <c r="DO18" s="686"/>
      <c r="DP18" s="687"/>
      <c r="DQ18" s="694" t="s">
        <v>188</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5992</v>
      </c>
      <c r="S19" s="686"/>
      <c r="T19" s="686"/>
      <c r="U19" s="686"/>
      <c r="V19" s="686"/>
      <c r="W19" s="686"/>
      <c r="X19" s="686"/>
      <c r="Y19" s="687"/>
      <c r="Z19" s="688">
        <v>0.1</v>
      </c>
      <c r="AA19" s="688"/>
      <c r="AB19" s="688"/>
      <c r="AC19" s="688"/>
      <c r="AD19" s="689">
        <v>5992</v>
      </c>
      <c r="AE19" s="689"/>
      <c r="AF19" s="689"/>
      <c r="AG19" s="689"/>
      <c r="AH19" s="689"/>
      <c r="AI19" s="689"/>
      <c r="AJ19" s="689"/>
      <c r="AK19" s="689"/>
      <c r="AL19" s="690">
        <v>0.2</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188</v>
      </c>
      <c r="BH19" s="686"/>
      <c r="BI19" s="686"/>
      <c r="BJ19" s="686"/>
      <c r="BK19" s="686"/>
      <c r="BL19" s="686"/>
      <c r="BM19" s="686"/>
      <c r="BN19" s="687"/>
      <c r="BO19" s="688" t="s">
        <v>188</v>
      </c>
      <c r="BP19" s="688"/>
      <c r="BQ19" s="688"/>
      <c r="BR19" s="688"/>
      <c r="BS19" s="694" t="s">
        <v>138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188</v>
      </c>
      <c r="CS19" s="686"/>
      <c r="CT19" s="686"/>
      <c r="CU19" s="686"/>
      <c r="CV19" s="686"/>
      <c r="CW19" s="686"/>
      <c r="CX19" s="686"/>
      <c r="CY19" s="687"/>
      <c r="CZ19" s="688" t="s">
        <v>138</v>
      </c>
      <c r="DA19" s="688"/>
      <c r="DB19" s="688"/>
      <c r="DC19" s="688"/>
      <c r="DD19" s="694" t="s">
        <v>179</v>
      </c>
      <c r="DE19" s="686"/>
      <c r="DF19" s="686"/>
      <c r="DG19" s="686"/>
      <c r="DH19" s="686"/>
      <c r="DI19" s="686"/>
      <c r="DJ19" s="686"/>
      <c r="DK19" s="686"/>
      <c r="DL19" s="686"/>
      <c r="DM19" s="686"/>
      <c r="DN19" s="686"/>
      <c r="DO19" s="686"/>
      <c r="DP19" s="687"/>
      <c r="DQ19" s="694" t="s">
        <v>179</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2198</v>
      </c>
      <c r="S20" s="686"/>
      <c r="T20" s="686"/>
      <c r="U20" s="686"/>
      <c r="V20" s="686"/>
      <c r="W20" s="686"/>
      <c r="X20" s="686"/>
      <c r="Y20" s="687"/>
      <c r="Z20" s="688">
        <v>0</v>
      </c>
      <c r="AA20" s="688"/>
      <c r="AB20" s="688"/>
      <c r="AC20" s="688"/>
      <c r="AD20" s="689">
        <v>2198</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188</v>
      </c>
      <c r="BH20" s="686"/>
      <c r="BI20" s="686"/>
      <c r="BJ20" s="686"/>
      <c r="BK20" s="686"/>
      <c r="BL20" s="686"/>
      <c r="BM20" s="686"/>
      <c r="BN20" s="687"/>
      <c r="BO20" s="688" t="s">
        <v>138</v>
      </c>
      <c r="BP20" s="688"/>
      <c r="BQ20" s="688"/>
      <c r="BR20" s="688"/>
      <c r="BS20" s="694" t="s">
        <v>138</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4783616</v>
      </c>
      <c r="CS20" s="686"/>
      <c r="CT20" s="686"/>
      <c r="CU20" s="686"/>
      <c r="CV20" s="686"/>
      <c r="CW20" s="686"/>
      <c r="CX20" s="686"/>
      <c r="CY20" s="687"/>
      <c r="CZ20" s="688">
        <v>100</v>
      </c>
      <c r="DA20" s="688"/>
      <c r="DB20" s="688"/>
      <c r="DC20" s="688"/>
      <c r="DD20" s="694">
        <v>367826</v>
      </c>
      <c r="DE20" s="686"/>
      <c r="DF20" s="686"/>
      <c r="DG20" s="686"/>
      <c r="DH20" s="686"/>
      <c r="DI20" s="686"/>
      <c r="DJ20" s="686"/>
      <c r="DK20" s="686"/>
      <c r="DL20" s="686"/>
      <c r="DM20" s="686"/>
      <c r="DN20" s="686"/>
      <c r="DO20" s="686"/>
      <c r="DP20" s="687"/>
      <c r="DQ20" s="694">
        <v>3012244</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791</v>
      </c>
      <c r="S21" s="686"/>
      <c r="T21" s="686"/>
      <c r="U21" s="686"/>
      <c r="V21" s="686"/>
      <c r="W21" s="686"/>
      <c r="X21" s="686"/>
      <c r="Y21" s="687"/>
      <c r="Z21" s="688">
        <v>0</v>
      </c>
      <c r="AA21" s="688"/>
      <c r="AB21" s="688"/>
      <c r="AC21" s="688"/>
      <c r="AD21" s="689">
        <v>791</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188</v>
      </c>
      <c r="BP21" s="688"/>
      <c r="BQ21" s="688"/>
      <c r="BR21" s="688"/>
      <c r="BS21" s="694" t="s">
        <v>179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1705405</v>
      </c>
      <c r="S22" s="686"/>
      <c r="T22" s="686"/>
      <c r="U22" s="686"/>
      <c r="V22" s="686"/>
      <c r="W22" s="686"/>
      <c r="X22" s="686"/>
      <c r="Y22" s="687"/>
      <c r="Z22" s="688">
        <v>33.9</v>
      </c>
      <c r="AA22" s="688"/>
      <c r="AB22" s="688"/>
      <c r="AC22" s="688"/>
      <c r="AD22" s="689">
        <v>1603303</v>
      </c>
      <c r="AE22" s="689"/>
      <c r="AF22" s="689"/>
      <c r="AG22" s="689"/>
      <c r="AH22" s="689"/>
      <c r="AI22" s="689"/>
      <c r="AJ22" s="689"/>
      <c r="AK22" s="689"/>
      <c r="AL22" s="690">
        <v>56.9</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179</v>
      </c>
      <c r="BH22" s="686"/>
      <c r="BI22" s="686"/>
      <c r="BJ22" s="686"/>
      <c r="BK22" s="686"/>
      <c r="BL22" s="686"/>
      <c r="BM22" s="686"/>
      <c r="BN22" s="687"/>
      <c r="BO22" s="688" t="s">
        <v>188</v>
      </c>
      <c r="BP22" s="688"/>
      <c r="BQ22" s="688"/>
      <c r="BR22" s="688"/>
      <c r="BS22" s="694" t="s">
        <v>188</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1603303</v>
      </c>
      <c r="S23" s="686"/>
      <c r="T23" s="686"/>
      <c r="U23" s="686"/>
      <c r="V23" s="686"/>
      <c r="W23" s="686"/>
      <c r="X23" s="686"/>
      <c r="Y23" s="687"/>
      <c r="Z23" s="688">
        <v>31.9</v>
      </c>
      <c r="AA23" s="688"/>
      <c r="AB23" s="688"/>
      <c r="AC23" s="688"/>
      <c r="AD23" s="689">
        <v>1603303</v>
      </c>
      <c r="AE23" s="689"/>
      <c r="AF23" s="689"/>
      <c r="AG23" s="689"/>
      <c r="AH23" s="689"/>
      <c r="AI23" s="689"/>
      <c r="AJ23" s="689"/>
      <c r="AK23" s="689"/>
      <c r="AL23" s="690">
        <v>56.9</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179</v>
      </c>
      <c r="BH23" s="686"/>
      <c r="BI23" s="686"/>
      <c r="BJ23" s="686"/>
      <c r="BK23" s="686"/>
      <c r="BL23" s="686"/>
      <c r="BM23" s="686"/>
      <c r="BN23" s="687"/>
      <c r="BO23" s="688" t="s">
        <v>138</v>
      </c>
      <c r="BP23" s="688"/>
      <c r="BQ23" s="688"/>
      <c r="BR23" s="688"/>
      <c r="BS23" s="694" t="s">
        <v>179</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102102</v>
      </c>
      <c r="S24" s="686"/>
      <c r="T24" s="686"/>
      <c r="U24" s="686"/>
      <c r="V24" s="686"/>
      <c r="W24" s="686"/>
      <c r="X24" s="686"/>
      <c r="Y24" s="687"/>
      <c r="Z24" s="688">
        <v>2</v>
      </c>
      <c r="AA24" s="688"/>
      <c r="AB24" s="688"/>
      <c r="AC24" s="688"/>
      <c r="AD24" s="689" t="s">
        <v>179</v>
      </c>
      <c r="AE24" s="689"/>
      <c r="AF24" s="689"/>
      <c r="AG24" s="689"/>
      <c r="AH24" s="689"/>
      <c r="AI24" s="689"/>
      <c r="AJ24" s="689"/>
      <c r="AK24" s="689"/>
      <c r="AL24" s="690" t="s">
        <v>179</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188</v>
      </c>
      <c r="BH24" s="686"/>
      <c r="BI24" s="686"/>
      <c r="BJ24" s="686"/>
      <c r="BK24" s="686"/>
      <c r="BL24" s="686"/>
      <c r="BM24" s="686"/>
      <c r="BN24" s="687"/>
      <c r="BO24" s="688" t="s">
        <v>188</v>
      </c>
      <c r="BP24" s="688"/>
      <c r="BQ24" s="688"/>
      <c r="BR24" s="688"/>
      <c r="BS24" s="694" t="s">
        <v>188</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1547361</v>
      </c>
      <c r="CS24" s="675"/>
      <c r="CT24" s="675"/>
      <c r="CU24" s="675"/>
      <c r="CV24" s="675"/>
      <c r="CW24" s="675"/>
      <c r="CX24" s="675"/>
      <c r="CY24" s="676"/>
      <c r="CZ24" s="679">
        <v>32.299999999999997</v>
      </c>
      <c r="DA24" s="680"/>
      <c r="DB24" s="680"/>
      <c r="DC24" s="699"/>
      <c r="DD24" s="721">
        <v>1283991</v>
      </c>
      <c r="DE24" s="675"/>
      <c r="DF24" s="675"/>
      <c r="DG24" s="675"/>
      <c r="DH24" s="675"/>
      <c r="DI24" s="675"/>
      <c r="DJ24" s="675"/>
      <c r="DK24" s="676"/>
      <c r="DL24" s="721">
        <v>1116097</v>
      </c>
      <c r="DM24" s="675"/>
      <c r="DN24" s="675"/>
      <c r="DO24" s="675"/>
      <c r="DP24" s="675"/>
      <c r="DQ24" s="675"/>
      <c r="DR24" s="675"/>
      <c r="DS24" s="675"/>
      <c r="DT24" s="675"/>
      <c r="DU24" s="675"/>
      <c r="DV24" s="676"/>
      <c r="DW24" s="679">
        <v>38.299999999999997</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179</v>
      </c>
      <c r="S25" s="686"/>
      <c r="T25" s="686"/>
      <c r="U25" s="686"/>
      <c r="V25" s="686"/>
      <c r="W25" s="686"/>
      <c r="X25" s="686"/>
      <c r="Y25" s="687"/>
      <c r="Z25" s="688" t="s">
        <v>138</v>
      </c>
      <c r="AA25" s="688"/>
      <c r="AB25" s="688"/>
      <c r="AC25" s="688"/>
      <c r="AD25" s="689" t="s">
        <v>188</v>
      </c>
      <c r="AE25" s="689"/>
      <c r="AF25" s="689"/>
      <c r="AG25" s="689"/>
      <c r="AH25" s="689"/>
      <c r="AI25" s="689"/>
      <c r="AJ25" s="689"/>
      <c r="AK25" s="689"/>
      <c r="AL25" s="690" t="s">
        <v>179</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188</v>
      </c>
      <c r="BH25" s="686"/>
      <c r="BI25" s="686"/>
      <c r="BJ25" s="686"/>
      <c r="BK25" s="686"/>
      <c r="BL25" s="686"/>
      <c r="BM25" s="686"/>
      <c r="BN25" s="687"/>
      <c r="BO25" s="688" t="s">
        <v>188</v>
      </c>
      <c r="BP25" s="688"/>
      <c r="BQ25" s="688"/>
      <c r="BR25" s="688"/>
      <c r="BS25" s="694" t="s">
        <v>179</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876483</v>
      </c>
      <c r="CS25" s="722"/>
      <c r="CT25" s="722"/>
      <c r="CU25" s="722"/>
      <c r="CV25" s="722"/>
      <c r="CW25" s="722"/>
      <c r="CX25" s="722"/>
      <c r="CY25" s="723"/>
      <c r="CZ25" s="690">
        <v>18.3</v>
      </c>
      <c r="DA25" s="719"/>
      <c r="DB25" s="719"/>
      <c r="DC25" s="724"/>
      <c r="DD25" s="694">
        <v>848280</v>
      </c>
      <c r="DE25" s="722"/>
      <c r="DF25" s="722"/>
      <c r="DG25" s="722"/>
      <c r="DH25" s="722"/>
      <c r="DI25" s="722"/>
      <c r="DJ25" s="722"/>
      <c r="DK25" s="723"/>
      <c r="DL25" s="694">
        <v>681500</v>
      </c>
      <c r="DM25" s="722"/>
      <c r="DN25" s="722"/>
      <c r="DO25" s="722"/>
      <c r="DP25" s="722"/>
      <c r="DQ25" s="722"/>
      <c r="DR25" s="722"/>
      <c r="DS25" s="722"/>
      <c r="DT25" s="722"/>
      <c r="DU25" s="722"/>
      <c r="DV25" s="723"/>
      <c r="DW25" s="690">
        <v>23.4</v>
      </c>
      <c r="DX25" s="719"/>
      <c r="DY25" s="719"/>
      <c r="DZ25" s="719"/>
      <c r="EA25" s="719"/>
      <c r="EB25" s="719"/>
      <c r="EC25" s="720"/>
    </row>
    <row r="26" spans="2:133" ht="11.25" customHeight="1" x14ac:dyDescent="0.15">
      <c r="B26" s="682" t="s">
        <v>300</v>
      </c>
      <c r="C26" s="683"/>
      <c r="D26" s="683"/>
      <c r="E26" s="683"/>
      <c r="F26" s="683"/>
      <c r="G26" s="683"/>
      <c r="H26" s="683"/>
      <c r="I26" s="683"/>
      <c r="J26" s="683"/>
      <c r="K26" s="683"/>
      <c r="L26" s="683"/>
      <c r="M26" s="683"/>
      <c r="N26" s="683"/>
      <c r="O26" s="683"/>
      <c r="P26" s="683"/>
      <c r="Q26" s="684"/>
      <c r="R26" s="685">
        <v>2876702</v>
      </c>
      <c r="S26" s="686"/>
      <c r="T26" s="686"/>
      <c r="U26" s="686"/>
      <c r="V26" s="686"/>
      <c r="W26" s="686"/>
      <c r="X26" s="686"/>
      <c r="Y26" s="687"/>
      <c r="Z26" s="688">
        <v>57.2</v>
      </c>
      <c r="AA26" s="688"/>
      <c r="AB26" s="688"/>
      <c r="AC26" s="688"/>
      <c r="AD26" s="689">
        <v>2774600</v>
      </c>
      <c r="AE26" s="689"/>
      <c r="AF26" s="689"/>
      <c r="AG26" s="689"/>
      <c r="AH26" s="689"/>
      <c r="AI26" s="689"/>
      <c r="AJ26" s="689"/>
      <c r="AK26" s="689"/>
      <c r="AL26" s="690">
        <v>98.4</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188</v>
      </c>
      <c r="BH26" s="686"/>
      <c r="BI26" s="686"/>
      <c r="BJ26" s="686"/>
      <c r="BK26" s="686"/>
      <c r="BL26" s="686"/>
      <c r="BM26" s="686"/>
      <c r="BN26" s="687"/>
      <c r="BO26" s="688" t="s">
        <v>138</v>
      </c>
      <c r="BP26" s="688"/>
      <c r="BQ26" s="688"/>
      <c r="BR26" s="688"/>
      <c r="BS26" s="694" t="s">
        <v>188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413031</v>
      </c>
      <c r="CS26" s="686"/>
      <c r="CT26" s="686"/>
      <c r="CU26" s="686"/>
      <c r="CV26" s="686"/>
      <c r="CW26" s="686"/>
      <c r="CX26" s="686"/>
      <c r="CY26" s="687"/>
      <c r="CZ26" s="690">
        <v>8.6</v>
      </c>
      <c r="DA26" s="719"/>
      <c r="DB26" s="719"/>
      <c r="DC26" s="724"/>
      <c r="DD26" s="694">
        <v>408115</v>
      </c>
      <c r="DE26" s="686"/>
      <c r="DF26" s="686"/>
      <c r="DG26" s="686"/>
      <c r="DH26" s="686"/>
      <c r="DI26" s="686"/>
      <c r="DJ26" s="686"/>
      <c r="DK26" s="687"/>
      <c r="DL26" s="694" t="s">
        <v>188</v>
      </c>
      <c r="DM26" s="686"/>
      <c r="DN26" s="686"/>
      <c r="DO26" s="686"/>
      <c r="DP26" s="686"/>
      <c r="DQ26" s="686"/>
      <c r="DR26" s="686"/>
      <c r="DS26" s="686"/>
      <c r="DT26" s="686"/>
      <c r="DU26" s="686"/>
      <c r="DV26" s="687"/>
      <c r="DW26" s="690" t="s">
        <v>138</v>
      </c>
      <c r="DX26" s="719"/>
      <c r="DY26" s="719"/>
      <c r="DZ26" s="719"/>
      <c r="EA26" s="719"/>
      <c r="EB26" s="719"/>
      <c r="EC26" s="720"/>
    </row>
    <row r="27" spans="2:133" ht="11.25" customHeight="1" x14ac:dyDescent="0.15">
      <c r="B27" s="682" t="s">
        <v>303</v>
      </c>
      <c r="C27" s="683"/>
      <c r="D27" s="683"/>
      <c r="E27" s="683"/>
      <c r="F27" s="683"/>
      <c r="G27" s="683"/>
      <c r="H27" s="683"/>
      <c r="I27" s="683"/>
      <c r="J27" s="683"/>
      <c r="K27" s="683"/>
      <c r="L27" s="683"/>
      <c r="M27" s="683"/>
      <c r="N27" s="683"/>
      <c r="O27" s="683"/>
      <c r="P27" s="683"/>
      <c r="Q27" s="684"/>
      <c r="R27" s="685">
        <v>613</v>
      </c>
      <c r="S27" s="686"/>
      <c r="T27" s="686"/>
      <c r="U27" s="686"/>
      <c r="V27" s="686"/>
      <c r="W27" s="686"/>
      <c r="X27" s="686"/>
      <c r="Y27" s="687"/>
      <c r="Z27" s="688">
        <v>0</v>
      </c>
      <c r="AA27" s="688"/>
      <c r="AB27" s="688"/>
      <c r="AC27" s="688"/>
      <c r="AD27" s="689">
        <v>613</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916828</v>
      </c>
      <c r="BH27" s="686"/>
      <c r="BI27" s="686"/>
      <c r="BJ27" s="686"/>
      <c r="BK27" s="686"/>
      <c r="BL27" s="686"/>
      <c r="BM27" s="686"/>
      <c r="BN27" s="687"/>
      <c r="BO27" s="688">
        <v>100</v>
      </c>
      <c r="BP27" s="688"/>
      <c r="BQ27" s="688"/>
      <c r="BR27" s="688"/>
      <c r="BS27" s="694" t="s">
        <v>188</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352392</v>
      </c>
      <c r="CS27" s="722"/>
      <c r="CT27" s="722"/>
      <c r="CU27" s="722"/>
      <c r="CV27" s="722"/>
      <c r="CW27" s="722"/>
      <c r="CX27" s="722"/>
      <c r="CY27" s="723"/>
      <c r="CZ27" s="690">
        <v>7.4</v>
      </c>
      <c r="DA27" s="719"/>
      <c r="DB27" s="719"/>
      <c r="DC27" s="724"/>
      <c r="DD27" s="694">
        <v>117225</v>
      </c>
      <c r="DE27" s="722"/>
      <c r="DF27" s="722"/>
      <c r="DG27" s="722"/>
      <c r="DH27" s="722"/>
      <c r="DI27" s="722"/>
      <c r="DJ27" s="722"/>
      <c r="DK27" s="723"/>
      <c r="DL27" s="694">
        <v>116111</v>
      </c>
      <c r="DM27" s="722"/>
      <c r="DN27" s="722"/>
      <c r="DO27" s="722"/>
      <c r="DP27" s="722"/>
      <c r="DQ27" s="722"/>
      <c r="DR27" s="722"/>
      <c r="DS27" s="722"/>
      <c r="DT27" s="722"/>
      <c r="DU27" s="722"/>
      <c r="DV27" s="723"/>
      <c r="DW27" s="690">
        <v>4</v>
      </c>
      <c r="DX27" s="719"/>
      <c r="DY27" s="719"/>
      <c r="DZ27" s="719"/>
      <c r="EA27" s="719"/>
      <c r="EB27" s="719"/>
      <c r="EC27" s="720"/>
    </row>
    <row r="28" spans="2:133" ht="11.25" customHeight="1" x14ac:dyDescent="0.15">
      <c r="B28" s="682" t="s">
        <v>306</v>
      </c>
      <c r="C28" s="683"/>
      <c r="D28" s="683"/>
      <c r="E28" s="683"/>
      <c r="F28" s="683"/>
      <c r="G28" s="683"/>
      <c r="H28" s="683"/>
      <c r="I28" s="683"/>
      <c r="J28" s="683"/>
      <c r="K28" s="683"/>
      <c r="L28" s="683"/>
      <c r="M28" s="683"/>
      <c r="N28" s="683"/>
      <c r="O28" s="683"/>
      <c r="P28" s="683"/>
      <c r="Q28" s="684"/>
      <c r="R28" s="685">
        <v>57453</v>
      </c>
      <c r="S28" s="686"/>
      <c r="T28" s="686"/>
      <c r="U28" s="686"/>
      <c r="V28" s="686"/>
      <c r="W28" s="686"/>
      <c r="X28" s="686"/>
      <c r="Y28" s="687"/>
      <c r="Z28" s="688">
        <v>1.1000000000000001</v>
      </c>
      <c r="AA28" s="688"/>
      <c r="AB28" s="688"/>
      <c r="AC28" s="688"/>
      <c r="AD28" s="689">
        <v>35635</v>
      </c>
      <c r="AE28" s="689"/>
      <c r="AF28" s="689"/>
      <c r="AG28" s="689"/>
      <c r="AH28" s="689"/>
      <c r="AI28" s="689"/>
      <c r="AJ28" s="689"/>
      <c r="AK28" s="689"/>
      <c r="AL28" s="690">
        <v>1.3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318486</v>
      </c>
      <c r="CS28" s="686"/>
      <c r="CT28" s="686"/>
      <c r="CU28" s="686"/>
      <c r="CV28" s="686"/>
      <c r="CW28" s="686"/>
      <c r="CX28" s="686"/>
      <c r="CY28" s="687"/>
      <c r="CZ28" s="690">
        <v>6.7</v>
      </c>
      <c r="DA28" s="719"/>
      <c r="DB28" s="719"/>
      <c r="DC28" s="724"/>
      <c r="DD28" s="694">
        <v>318486</v>
      </c>
      <c r="DE28" s="686"/>
      <c r="DF28" s="686"/>
      <c r="DG28" s="686"/>
      <c r="DH28" s="686"/>
      <c r="DI28" s="686"/>
      <c r="DJ28" s="686"/>
      <c r="DK28" s="687"/>
      <c r="DL28" s="694">
        <v>318486</v>
      </c>
      <c r="DM28" s="686"/>
      <c r="DN28" s="686"/>
      <c r="DO28" s="686"/>
      <c r="DP28" s="686"/>
      <c r="DQ28" s="686"/>
      <c r="DR28" s="686"/>
      <c r="DS28" s="686"/>
      <c r="DT28" s="686"/>
      <c r="DU28" s="686"/>
      <c r="DV28" s="687"/>
      <c r="DW28" s="690">
        <v>10.9</v>
      </c>
      <c r="DX28" s="719"/>
      <c r="DY28" s="719"/>
      <c r="DZ28" s="719"/>
      <c r="EA28" s="719"/>
      <c r="EB28" s="719"/>
      <c r="EC28" s="720"/>
    </row>
    <row r="29" spans="2:133" ht="11.25" customHeight="1" x14ac:dyDescent="0.15">
      <c r="B29" s="682" t="s">
        <v>308</v>
      </c>
      <c r="C29" s="683"/>
      <c r="D29" s="683"/>
      <c r="E29" s="683"/>
      <c r="F29" s="683"/>
      <c r="G29" s="683"/>
      <c r="H29" s="683"/>
      <c r="I29" s="683"/>
      <c r="J29" s="683"/>
      <c r="K29" s="683"/>
      <c r="L29" s="683"/>
      <c r="M29" s="683"/>
      <c r="N29" s="683"/>
      <c r="O29" s="683"/>
      <c r="P29" s="683"/>
      <c r="Q29" s="684"/>
      <c r="R29" s="685">
        <v>19422</v>
      </c>
      <c r="S29" s="686"/>
      <c r="T29" s="686"/>
      <c r="U29" s="686"/>
      <c r="V29" s="686"/>
      <c r="W29" s="686"/>
      <c r="X29" s="686"/>
      <c r="Y29" s="687"/>
      <c r="Z29" s="688">
        <v>0.4</v>
      </c>
      <c r="AA29" s="688"/>
      <c r="AB29" s="688"/>
      <c r="AC29" s="688"/>
      <c r="AD29" s="689">
        <v>1485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310</v>
      </c>
      <c r="CG29" s="701"/>
      <c r="CH29" s="701"/>
      <c r="CI29" s="701"/>
      <c r="CJ29" s="701"/>
      <c r="CK29" s="701"/>
      <c r="CL29" s="701"/>
      <c r="CM29" s="701"/>
      <c r="CN29" s="701"/>
      <c r="CO29" s="701"/>
      <c r="CP29" s="701"/>
      <c r="CQ29" s="702"/>
      <c r="CR29" s="685">
        <v>318486</v>
      </c>
      <c r="CS29" s="722"/>
      <c r="CT29" s="722"/>
      <c r="CU29" s="722"/>
      <c r="CV29" s="722"/>
      <c r="CW29" s="722"/>
      <c r="CX29" s="722"/>
      <c r="CY29" s="723"/>
      <c r="CZ29" s="690">
        <v>6.7</v>
      </c>
      <c r="DA29" s="719"/>
      <c r="DB29" s="719"/>
      <c r="DC29" s="724"/>
      <c r="DD29" s="694">
        <v>318486</v>
      </c>
      <c r="DE29" s="722"/>
      <c r="DF29" s="722"/>
      <c r="DG29" s="722"/>
      <c r="DH29" s="722"/>
      <c r="DI29" s="722"/>
      <c r="DJ29" s="722"/>
      <c r="DK29" s="723"/>
      <c r="DL29" s="694">
        <v>318486</v>
      </c>
      <c r="DM29" s="722"/>
      <c r="DN29" s="722"/>
      <c r="DO29" s="722"/>
      <c r="DP29" s="722"/>
      <c r="DQ29" s="722"/>
      <c r="DR29" s="722"/>
      <c r="DS29" s="722"/>
      <c r="DT29" s="722"/>
      <c r="DU29" s="722"/>
      <c r="DV29" s="723"/>
      <c r="DW29" s="690">
        <v>10.9</v>
      </c>
      <c r="DX29" s="719"/>
      <c r="DY29" s="719"/>
      <c r="DZ29" s="719"/>
      <c r="EA29" s="719"/>
      <c r="EB29" s="719"/>
      <c r="EC29" s="720"/>
    </row>
    <row r="30" spans="2:133" ht="11.25" customHeight="1" x14ac:dyDescent="0.15">
      <c r="B30" s="682" t="s">
        <v>311</v>
      </c>
      <c r="C30" s="683"/>
      <c r="D30" s="683"/>
      <c r="E30" s="683"/>
      <c r="F30" s="683"/>
      <c r="G30" s="683"/>
      <c r="H30" s="683"/>
      <c r="I30" s="683"/>
      <c r="J30" s="683"/>
      <c r="K30" s="683"/>
      <c r="L30" s="683"/>
      <c r="M30" s="683"/>
      <c r="N30" s="683"/>
      <c r="O30" s="683"/>
      <c r="P30" s="683"/>
      <c r="Q30" s="684"/>
      <c r="R30" s="685">
        <v>5690</v>
      </c>
      <c r="S30" s="686"/>
      <c r="T30" s="686"/>
      <c r="U30" s="686"/>
      <c r="V30" s="686"/>
      <c r="W30" s="686"/>
      <c r="X30" s="686"/>
      <c r="Y30" s="687"/>
      <c r="Z30" s="688">
        <v>0.1</v>
      </c>
      <c r="AA30" s="688"/>
      <c r="AB30" s="688"/>
      <c r="AC30" s="688"/>
      <c r="AD30" s="689">
        <v>140</v>
      </c>
      <c r="AE30" s="689"/>
      <c r="AF30" s="689"/>
      <c r="AG30" s="689"/>
      <c r="AH30" s="689"/>
      <c r="AI30" s="689"/>
      <c r="AJ30" s="689"/>
      <c r="AK30" s="689"/>
      <c r="AL30" s="690">
        <v>0</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312</v>
      </c>
      <c r="BH30" s="729"/>
      <c r="BI30" s="729"/>
      <c r="BJ30" s="729"/>
      <c r="BK30" s="729"/>
      <c r="BL30" s="729"/>
      <c r="BM30" s="729"/>
      <c r="BN30" s="729"/>
      <c r="BO30" s="729"/>
      <c r="BP30" s="729"/>
      <c r="BQ30" s="730"/>
      <c r="BR30" s="664" t="s">
        <v>313</v>
      </c>
      <c r="BS30" s="729"/>
      <c r="BT30" s="729"/>
      <c r="BU30" s="729"/>
      <c r="BV30" s="729"/>
      <c r="BW30" s="729"/>
      <c r="BX30" s="729"/>
      <c r="BY30" s="729"/>
      <c r="BZ30" s="729"/>
      <c r="CA30" s="729"/>
      <c r="CB30" s="730"/>
      <c r="CD30" s="733"/>
      <c r="CE30" s="734"/>
      <c r="CF30" s="700" t="s">
        <v>314</v>
      </c>
      <c r="CG30" s="701"/>
      <c r="CH30" s="701"/>
      <c r="CI30" s="701"/>
      <c r="CJ30" s="701"/>
      <c r="CK30" s="701"/>
      <c r="CL30" s="701"/>
      <c r="CM30" s="701"/>
      <c r="CN30" s="701"/>
      <c r="CO30" s="701"/>
      <c r="CP30" s="701"/>
      <c r="CQ30" s="702"/>
      <c r="CR30" s="685">
        <v>302909</v>
      </c>
      <c r="CS30" s="686"/>
      <c r="CT30" s="686"/>
      <c r="CU30" s="686"/>
      <c r="CV30" s="686"/>
      <c r="CW30" s="686"/>
      <c r="CX30" s="686"/>
      <c r="CY30" s="687"/>
      <c r="CZ30" s="690">
        <v>6.3</v>
      </c>
      <c r="DA30" s="719"/>
      <c r="DB30" s="719"/>
      <c r="DC30" s="724"/>
      <c r="DD30" s="694">
        <v>302909</v>
      </c>
      <c r="DE30" s="686"/>
      <c r="DF30" s="686"/>
      <c r="DG30" s="686"/>
      <c r="DH30" s="686"/>
      <c r="DI30" s="686"/>
      <c r="DJ30" s="686"/>
      <c r="DK30" s="687"/>
      <c r="DL30" s="694">
        <v>302909</v>
      </c>
      <c r="DM30" s="686"/>
      <c r="DN30" s="686"/>
      <c r="DO30" s="686"/>
      <c r="DP30" s="686"/>
      <c r="DQ30" s="686"/>
      <c r="DR30" s="686"/>
      <c r="DS30" s="686"/>
      <c r="DT30" s="686"/>
      <c r="DU30" s="686"/>
      <c r="DV30" s="687"/>
      <c r="DW30" s="690">
        <v>10.4</v>
      </c>
      <c r="DX30" s="719"/>
      <c r="DY30" s="719"/>
      <c r="DZ30" s="719"/>
      <c r="EA30" s="719"/>
      <c r="EB30" s="719"/>
      <c r="EC30" s="720"/>
    </row>
    <row r="31" spans="2:133" ht="11.25" customHeight="1" x14ac:dyDescent="0.15">
      <c r="B31" s="682" t="s">
        <v>315</v>
      </c>
      <c r="C31" s="683"/>
      <c r="D31" s="683"/>
      <c r="E31" s="683"/>
      <c r="F31" s="683"/>
      <c r="G31" s="683"/>
      <c r="H31" s="683"/>
      <c r="I31" s="683"/>
      <c r="J31" s="683"/>
      <c r="K31" s="683"/>
      <c r="L31" s="683"/>
      <c r="M31" s="683"/>
      <c r="N31" s="683"/>
      <c r="O31" s="683"/>
      <c r="P31" s="683"/>
      <c r="Q31" s="684"/>
      <c r="R31" s="685">
        <v>1377302</v>
      </c>
      <c r="S31" s="686"/>
      <c r="T31" s="686"/>
      <c r="U31" s="686"/>
      <c r="V31" s="686"/>
      <c r="W31" s="686"/>
      <c r="X31" s="686"/>
      <c r="Y31" s="687"/>
      <c r="Z31" s="688">
        <v>27.4</v>
      </c>
      <c r="AA31" s="688"/>
      <c r="AB31" s="688"/>
      <c r="AC31" s="688"/>
      <c r="AD31" s="689" t="s">
        <v>188</v>
      </c>
      <c r="AE31" s="689"/>
      <c r="AF31" s="689"/>
      <c r="AG31" s="689"/>
      <c r="AH31" s="689"/>
      <c r="AI31" s="689"/>
      <c r="AJ31" s="689"/>
      <c r="AK31" s="689"/>
      <c r="AL31" s="690" t="s">
        <v>138</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41">
        <v>99.3</v>
      </c>
      <c r="BH31" s="737"/>
      <c r="BI31" s="737"/>
      <c r="BJ31" s="737"/>
      <c r="BK31" s="737"/>
      <c r="BL31" s="737"/>
      <c r="BM31" s="680">
        <v>96.2</v>
      </c>
      <c r="BN31" s="737"/>
      <c r="BO31" s="737"/>
      <c r="BP31" s="737"/>
      <c r="BQ31" s="738"/>
      <c r="BR31" s="741">
        <v>98.8</v>
      </c>
      <c r="BS31" s="737"/>
      <c r="BT31" s="737"/>
      <c r="BU31" s="737"/>
      <c r="BV31" s="737"/>
      <c r="BW31" s="737"/>
      <c r="BX31" s="680">
        <v>94.9</v>
      </c>
      <c r="BY31" s="737"/>
      <c r="BZ31" s="737"/>
      <c r="CA31" s="737"/>
      <c r="CB31" s="738"/>
      <c r="CD31" s="733"/>
      <c r="CE31" s="734"/>
      <c r="CF31" s="700" t="s">
        <v>318</v>
      </c>
      <c r="CG31" s="701"/>
      <c r="CH31" s="701"/>
      <c r="CI31" s="701"/>
      <c r="CJ31" s="701"/>
      <c r="CK31" s="701"/>
      <c r="CL31" s="701"/>
      <c r="CM31" s="701"/>
      <c r="CN31" s="701"/>
      <c r="CO31" s="701"/>
      <c r="CP31" s="701"/>
      <c r="CQ31" s="702"/>
      <c r="CR31" s="685">
        <v>15577</v>
      </c>
      <c r="CS31" s="722"/>
      <c r="CT31" s="722"/>
      <c r="CU31" s="722"/>
      <c r="CV31" s="722"/>
      <c r="CW31" s="722"/>
      <c r="CX31" s="722"/>
      <c r="CY31" s="723"/>
      <c r="CZ31" s="690">
        <v>0.3</v>
      </c>
      <c r="DA31" s="719"/>
      <c r="DB31" s="719"/>
      <c r="DC31" s="724"/>
      <c r="DD31" s="694">
        <v>15577</v>
      </c>
      <c r="DE31" s="722"/>
      <c r="DF31" s="722"/>
      <c r="DG31" s="722"/>
      <c r="DH31" s="722"/>
      <c r="DI31" s="722"/>
      <c r="DJ31" s="722"/>
      <c r="DK31" s="723"/>
      <c r="DL31" s="694">
        <v>15577</v>
      </c>
      <c r="DM31" s="722"/>
      <c r="DN31" s="722"/>
      <c r="DO31" s="722"/>
      <c r="DP31" s="722"/>
      <c r="DQ31" s="722"/>
      <c r="DR31" s="722"/>
      <c r="DS31" s="722"/>
      <c r="DT31" s="722"/>
      <c r="DU31" s="722"/>
      <c r="DV31" s="723"/>
      <c r="DW31" s="690">
        <v>0.5</v>
      </c>
      <c r="DX31" s="719"/>
      <c r="DY31" s="719"/>
      <c r="DZ31" s="719"/>
      <c r="EA31" s="719"/>
      <c r="EB31" s="719"/>
      <c r="EC31" s="720"/>
    </row>
    <row r="32" spans="2:133" ht="11.25" customHeight="1" x14ac:dyDescent="0.15">
      <c r="B32" s="752" t="s">
        <v>319</v>
      </c>
      <c r="C32" s="753"/>
      <c r="D32" s="753"/>
      <c r="E32" s="753"/>
      <c r="F32" s="753"/>
      <c r="G32" s="753"/>
      <c r="H32" s="753"/>
      <c r="I32" s="753"/>
      <c r="J32" s="753"/>
      <c r="K32" s="753"/>
      <c r="L32" s="753"/>
      <c r="M32" s="753"/>
      <c r="N32" s="753"/>
      <c r="O32" s="753"/>
      <c r="P32" s="753"/>
      <c r="Q32" s="754"/>
      <c r="R32" s="685" t="s">
        <v>188</v>
      </c>
      <c r="S32" s="686"/>
      <c r="T32" s="686"/>
      <c r="U32" s="686"/>
      <c r="V32" s="686"/>
      <c r="W32" s="686"/>
      <c r="X32" s="686"/>
      <c r="Y32" s="687"/>
      <c r="Z32" s="688" t="s">
        <v>179</v>
      </c>
      <c r="AA32" s="688"/>
      <c r="AB32" s="688"/>
      <c r="AC32" s="688"/>
      <c r="AD32" s="689" t="s">
        <v>138</v>
      </c>
      <c r="AE32" s="689"/>
      <c r="AF32" s="689"/>
      <c r="AG32" s="689"/>
      <c r="AH32" s="689"/>
      <c r="AI32" s="689"/>
      <c r="AJ32" s="689"/>
      <c r="AK32" s="689"/>
      <c r="AL32" s="690" t="s">
        <v>179</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1">
        <v>99.2</v>
      </c>
      <c r="BH32" s="722"/>
      <c r="BI32" s="722"/>
      <c r="BJ32" s="722"/>
      <c r="BK32" s="722"/>
      <c r="BL32" s="722"/>
      <c r="BM32" s="691">
        <v>97.3</v>
      </c>
      <c r="BN32" s="739"/>
      <c r="BO32" s="739"/>
      <c r="BP32" s="739"/>
      <c r="BQ32" s="740"/>
      <c r="BR32" s="751">
        <v>98.9</v>
      </c>
      <c r="BS32" s="722"/>
      <c r="BT32" s="722"/>
      <c r="BU32" s="722"/>
      <c r="BV32" s="722"/>
      <c r="BW32" s="722"/>
      <c r="BX32" s="691">
        <v>96.6</v>
      </c>
      <c r="BY32" s="739"/>
      <c r="BZ32" s="739"/>
      <c r="CA32" s="739"/>
      <c r="CB32" s="740"/>
      <c r="CD32" s="735"/>
      <c r="CE32" s="736"/>
      <c r="CF32" s="700" t="s">
        <v>322</v>
      </c>
      <c r="CG32" s="701"/>
      <c r="CH32" s="701"/>
      <c r="CI32" s="701"/>
      <c r="CJ32" s="701"/>
      <c r="CK32" s="701"/>
      <c r="CL32" s="701"/>
      <c r="CM32" s="701"/>
      <c r="CN32" s="701"/>
      <c r="CO32" s="701"/>
      <c r="CP32" s="701"/>
      <c r="CQ32" s="702"/>
      <c r="CR32" s="685" t="s">
        <v>188</v>
      </c>
      <c r="CS32" s="686"/>
      <c r="CT32" s="686"/>
      <c r="CU32" s="686"/>
      <c r="CV32" s="686"/>
      <c r="CW32" s="686"/>
      <c r="CX32" s="686"/>
      <c r="CY32" s="687"/>
      <c r="CZ32" s="690" t="s">
        <v>188</v>
      </c>
      <c r="DA32" s="719"/>
      <c r="DB32" s="719"/>
      <c r="DC32" s="724"/>
      <c r="DD32" s="694" t="s">
        <v>179</v>
      </c>
      <c r="DE32" s="686"/>
      <c r="DF32" s="686"/>
      <c r="DG32" s="686"/>
      <c r="DH32" s="686"/>
      <c r="DI32" s="686"/>
      <c r="DJ32" s="686"/>
      <c r="DK32" s="687"/>
      <c r="DL32" s="694" t="s">
        <v>179</v>
      </c>
      <c r="DM32" s="686"/>
      <c r="DN32" s="686"/>
      <c r="DO32" s="686"/>
      <c r="DP32" s="686"/>
      <c r="DQ32" s="686"/>
      <c r="DR32" s="686"/>
      <c r="DS32" s="686"/>
      <c r="DT32" s="686"/>
      <c r="DU32" s="686"/>
      <c r="DV32" s="687"/>
      <c r="DW32" s="690" t="s">
        <v>188</v>
      </c>
      <c r="DX32" s="719"/>
      <c r="DY32" s="719"/>
      <c r="DZ32" s="719"/>
      <c r="EA32" s="719"/>
      <c r="EB32" s="719"/>
      <c r="EC32" s="720"/>
    </row>
    <row r="33" spans="2:133" ht="11.25" customHeight="1" x14ac:dyDescent="0.15">
      <c r="B33" s="682" t="s">
        <v>323</v>
      </c>
      <c r="C33" s="683"/>
      <c r="D33" s="683"/>
      <c r="E33" s="683"/>
      <c r="F33" s="683"/>
      <c r="G33" s="683"/>
      <c r="H33" s="683"/>
      <c r="I33" s="683"/>
      <c r="J33" s="683"/>
      <c r="K33" s="683"/>
      <c r="L33" s="683"/>
      <c r="M33" s="683"/>
      <c r="N33" s="683"/>
      <c r="O33" s="683"/>
      <c r="P33" s="683"/>
      <c r="Q33" s="684"/>
      <c r="R33" s="685">
        <v>198592</v>
      </c>
      <c r="S33" s="686"/>
      <c r="T33" s="686"/>
      <c r="U33" s="686"/>
      <c r="V33" s="686"/>
      <c r="W33" s="686"/>
      <c r="X33" s="686"/>
      <c r="Y33" s="687"/>
      <c r="Z33" s="688">
        <v>3.9</v>
      </c>
      <c r="AA33" s="688"/>
      <c r="AB33" s="688"/>
      <c r="AC33" s="688"/>
      <c r="AD33" s="689" t="s">
        <v>188</v>
      </c>
      <c r="AE33" s="689"/>
      <c r="AF33" s="689"/>
      <c r="AG33" s="689"/>
      <c r="AH33" s="689"/>
      <c r="AI33" s="689"/>
      <c r="AJ33" s="689"/>
      <c r="AK33" s="689"/>
      <c r="AL33" s="690" t="s">
        <v>188</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99.3</v>
      </c>
      <c r="BH33" s="756"/>
      <c r="BI33" s="756"/>
      <c r="BJ33" s="756"/>
      <c r="BK33" s="756"/>
      <c r="BL33" s="756"/>
      <c r="BM33" s="757">
        <v>95</v>
      </c>
      <c r="BN33" s="756"/>
      <c r="BO33" s="756"/>
      <c r="BP33" s="756"/>
      <c r="BQ33" s="758"/>
      <c r="BR33" s="755">
        <v>98.6</v>
      </c>
      <c r="BS33" s="756"/>
      <c r="BT33" s="756"/>
      <c r="BU33" s="756"/>
      <c r="BV33" s="756"/>
      <c r="BW33" s="756"/>
      <c r="BX33" s="757">
        <v>92.8</v>
      </c>
      <c r="BY33" s="756"/>
      <c r="BZ33" s="756"/>
      <c r="CA33" s="756"/>
      <c r="CB33" s="758"/>
      <c r="CD33" s="700" t="s">
        <v>325</v>
      </c>
      <c r="CE33" s="701"/>
      <c r="CF33" s="701"/>
      <c r="CG33" s="701"/>
      <c r="CH33" s="701"/>
      <c r="CI33" s="701"/>
      <c r="CJ33" s="701"/>
      <c r="CK33" s="701"/>
      <c r="CL33" s="701"/>
      <c r="CM33" s="701"/>
      <c r="CN33" s="701"/>
      <c r="CO33" s="701"/>
      <c r="CP33" s="701"/>
      <c r="CQ33" s="702"/>
      <c r="CR33" s="685">
        <v>2818900</v>
      </c>
      <c r="CS33" s="722"/>
      <c r="CT33" s="722"/>
      <c r="CU33" s="722"/>
      <c r="CV33" s="722"/>
      <c r="CW33" s="722"/>
      <c r="CX33" s="722"/>
      <c r="CY33" s="723"/>
      <c r="CZ33" s="690">
        <v>58.9</v>
      </c>
      <c r="DA33" s="719"/>
      <c r="DB33" s="719"/>
      <c r="DC33" s="724"/>
      <c r="DD33" s="694">
        <v>1574536</v>
      </c>
      <c r="DE33" s="722"/>
      <c r="DF33" s="722"/>
      <c r="DG33" s="722"/>
      <c r="DH33" s="722"/>
      <c r="DI33" s="722"/>
      <c r="DJ33" s="722"/>
      <c r="DK33" s="723"/>
      <c r="DL33" s="694">
        <v>892405</v>
      </c>
      <c r="DM33" s="722"/>
      <c r="DN33" s="722"/>
      <c r="DO33" s="722"/>
      <c r="DP33" s="722"/>
      <c r="DQ33" s="722"/>
      <c r="DR33" s="722"/>
      <c r="DS33" s="722"/>
      <c r="DT33" s="722"/>
      <c r="DU33" s="722"/>
      <c r="DV33" s="723"/>
      <c r="DW33" s="690">
        <v>30.7</v>
      </c>
      <c r="DX33" s="719"/>
      <c r="DY33" s="719"/>
      <c r="DZ33" s="719"/>
      <c r="EA33" s="719"/>
      <c r="EB33" s="719"/>
      <c r="EC33" s="720"/>
    </row>
    <row r="34" spans="2:133" ht="11.25" customHeight="1" x14ac:dyDescent="0.15">
      <c r="B34" s="682" t="s">
        <v>326</v>
      </c>
      <c r="C34" s="683"/>
      <c r="D34" s="683"/>
      <c r="E34" s="683"/>
      <c r="F34" s="683"/>
      <c r="G34" s="683"/>
      <c r="H34" s="683"/>
      <c r="I34" s="683"/>
      <c r="J34" s="683"/>
      <c r="K34" s="683"/>
      <c r="L34" s="683"/>
      <c r="M34" s="683"/>
      <c r="N34" s="683"/>
      <c r="O34" s="683"/>
      <c r="P34" s="683"/>
      <c r="Q34" s="684"/>
      <c r="R34" s="685">
        <v>6312</v>
      </c>
      <c r="S34" s="686"/>
      <c r="T34" s="686"/>
      <c r="U34" s="686"/>
      <c r="V34" s="686"/>
      <c r="W34" s="686"/>
      <c r="X34" s="686"/>
      <c r="Y34" s="687"/>
      <c r="Z34" s="688">
        <v>0.1</v>
      </c>
      <c r="AA34" s="688"/>
      <c r="AB34" s="688"/>
      <c r="AC34" s="688"/>
      <c r="AD34" s="689">
        <v>5615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772663</v>
      </c>
      <c r="CS34" s="686"/>
      <c r="CT34" s="686"/>
      <c r="CU34" s="686"/>
      <c r="CV34" s="686"/>
      <c r="CW34" s="686"/>
      <c r="CX34" s="686"/>
      <c r="CY34" s="687"/>
      <c r="CZ34" s="690">
        <v>16.2</v>
      </c>
      <c r="DA34" s="719"/>
      <c r="DB34" s="719"/>
      <c r="DC34" s="724"/>
      <c r="DD34" s="694">
        <v>534522</v>
      </c>
      <c r="DE34" s="686"/>
      <c r="DF34" s="686"/>
      <c r="DG34" s="686"/>
      <c r="DH34" s="686"/>
      <c r="DI34" s="686"/>
      <c r="DJ34" s="686"/>
      <c r="DK34" s="687"/>
      <c r="DL34" s="694">
        <v>390878</v>
      </c>
      <c r="DM34" s="686"/>
      <c r="DN34" s="686"/>
      <c r="DO34" s="686"/>
      <c r="DP34" s="686"/>
      <c r="DQ34" s="686"/>
      <c r="DR34" s="686"/>
      <c r="DS34" s="686"/>
      <c r="DT34" s="686"/>
      <c r="DU34" s="686"/>
      <c r="DV34" s="687"/>
      <c r="DW34" s="690">
        <v>13.4</v>
      </c>
      <c r="DX34" s="719"/>
      <c r="DY34" s="719"/>
      <c r="DZ34" s="719"/>
      <c r="EA34" s="719"/>
      <c r="EB34" s="719"/>
      <c r="EC34" s="720"/>
    </row>
    <row r="35" spans="2:133" ht="11.25" customHeight="1" x14ac:dyDescent="0.15">
      <c r="B35" s="682" t="s">
        <v>328</v>
      </c>
      <c r="C35" s="683"/>
      <c r="D35" s="683"/>
      <c r="E35" s="683"/>
      <c r="F35" s="683"/>
      <c r="G35" s="683"/>
      <c r="H35" s="683"/>
      <c r="I35" s="683"/>
      <c r="J35" s="683"/>
      <c r="K35" s="683"/>
      <c r="L35" s="683"/>
      <c r="M35" s="683"/>
      <c r="N35" s="683"/>
      <c r="O35" s="683"/>
      <c r="P35" s="683"/>
      <c r="Q35" s="684"/>
      <c r="R35" s="685">
        <v>15620</v>
      </c>
      <c r="S35" s="686"/>
      <c r="T35" s="686"/>
      <c r="U35" s="686"/>
      <c r="V35" s="686"/>
      <c r="W35" s="686"/>
      <c r="X35" s="686"/>
      <c r="Y35" s="687"/>
      <c r="Z35" s="688">
        <v>0.3</v>
      </c>
      <c r="AA35" s="688"/>
      <c r="AB35" s="688"/>
      <c r="AC35" s="688"/>
      <c r="AD35" s="689" t="s">
        <v>138</v>
      </c>
      <c r="AE35" s="689"/>
      <c r="AF35" s="689"/>
      <c r="AG35" s="689"/>
      <c r="AH35" s="689"/>
      <c r="AI35" s="689"/>
      <c r="AJ35" s="689"/>
      <c r="AK35" s="689"/>
      <c r="AL35" s="690" t="s">
        <v>179</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62648</v>
      </c>
      <c r="CS35" s="722"/>
      <c r="CT35" s="722"/>
      <c r="CU35" s="722"/>
      <c r="CV35" s="722"/>
      <c r="CW35" s="722"/>
      <c r="CX35" s="722"/>
      <c r="CY35" s="723"/>
      <c r="CZ35" s="690">
        <v>1.3</v>
      </c>
      <c r="DA35" s="719"/>
      <c r="DB35" s="719"/>
      <c r="DC35" s="724"/>
      <c r="DD35" s="694">
        <v>49730</v>
      </c>
      <c r="DE35" s="722"/>
      <c r="DF35" s="722"/>
      <c r="DG35" s="722"/>
      <c r="DH35" s="722"/>
      <c r="DI35" s="722"/>
      <c r="DJ35" s="722"/>
      <c r="DK35" s="723"/>
      <c r="DL35" s="694">
        <v>36945</v>
      </c>
      <c r="DM35" s="722"/>
      <c r="DN35" s="722"/>
      <c r="DO35" s="722"/>
      <c r="DP35" s="722"/>
      <c r="DQ35" s="722"/>
      <c r="DR35" s="722"/>
      <c r="DS35" s="722"/>
      <c r="DT35" s="722"/>
      <c r="DU35" s="722"/>
      <c r="DV35" s="723"/>
      <c r="DW35" s="690">
        <v>1.3</v>
      </c>
      <c r="DX35" s="719"/>
      <c r="DY35" s="719"/>
      <c r="DZ35" s="719"/>
      <c r="EA35" s="719"/>
      <c r="EB35" s="719"/>
      <c r="EC35" s="720"/>
    </row>
    <row r="36" spans="2:133" ht="11.25" customHeight="1" x14ac:dyDescent="0.15">
      <c r="B36" s="682" t="s">
        <v>332</v>
      </c>
      <c r="C36" s="683"/>
      <c r="D36" s="683"/>
      <c r="E36" s="683"/>
      <c r="F36" s="683"/>
      <c r="G36" s="683"/>
      <c r="H36" s="683"/>
      <c r="I36" s="683"/>
      <c r="J36" s="683"/>
      <c r="K36" s="683"/>
      <c r="L36" s="683"/>
      <c r="M36" s="683"/>
      <c r="N36" s="683"/>
      <c r="O36" s="683"/>
      <c r="P36" s="683"/>
      <c r="Q36" s="684"/>
      <c r="R36" s="685">
        <v>56121</v>
      </c>
      <c r="S36" s="686"/>
      <c r="T36" s="686"/>
      <c r="U36" s="686"/>
      <c r="V36" s="686"/>
      <c r="W36" s="686"/>
      <c r="X36" s="686"/>
      <c r="Y36" s="687"/>
      <c r="Z36" s="688">
        <v>1.1000000000000001</v>
      </c>
      <c r="AA36" s="688"/>
      <c r="AB36" s="688"/>
      <c r="AC36" s="688"/>
      <c r="AD36" s="689" t="s">
        <v>188</v>
      </c>
      <c r="AE36" s="689"/>
      <c r="AF36" s="689"/>
      <c r="AG36" s="689"/>
      <c r="AH36" s="689"/>
      <c r="AI36" s="689"/>
      <c r="AJ36" s="689"/>
      <c r="AK36" s="689"/>
      <c r="AL36" s="690" t="s">
        <v>138</v>
      </c>
      <c r="AM36" s="691"/>
      <c r="AN36" s="691"/>
      <c r="AO36" s="692"/>
      <c r="AP36" s="235"/>
      <c r="AQ36" s="759" t="s">
        <v>333</v>
      </c>
      <c r="AR36" s="760"/>
      <c r="AS36" s="760"/>
      <c r="AT36" s="760"/>
      <c r="AU36" s="760"/>
      <c r="AV36" s="760"/>
      <c r="AW36" s="760"/>
      <c r="AX36" s="760"/>
      <c r="AY36" s="761"/>
      <c r="AZ36" s="674">
        <v>454930</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88119</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1377466</v>
      </c>
      <c r="CS36" s="686"/>
      <c r="CT36" s="686"/>
      <c r="CU36" s="686"/>
      <c r="CV36" s="686"/>
      <c r="CW36" s="686"/>
      <c r="CX36" s="686"/>
      <c r="CY36" s="687"/>
      <c r="CZ36" s="690">
        <v>28.8</v>
      </c>
      <c r="DA36" s="719"/>
      <c r="DB36" s="719"/>
      <c r="DC36" s="724"/>
      <c r="DD36" s="694">
        <v>450770</v>
      </c>
      <c r="DE36" s="686"/>
      <c r="DF36" s="686"/>
      <c r="DG36" s="686"/>
      <c r="DH36" s="686"/>
      <c r="DI36" s="686"/>
      <c r="DJ36" s="686"/>
      <c r="DK36" s="687"/>
      <c r="DL36" s="694">
        <v>316438</v>
      </c>
      <c r="DM36" s="686"/>
      <c r="DN36" s="686"/>
      <c r="DO36" s="686"/>
      <c r="DP36" s="686"/>
      <c r="DQ36" s="686"/>
      <c r="DR36" s="686"/>
      <c r="DS36" s="686"/>
      <c r="DT36" s="686"/>
      <c r="DU36" s="686"/>
      <c r="DV36" s="687"/>
      <c r="DW36" s="690">
        <v>10.9</v>
      </c>
      <c r="DX36" s="719"/>
      <c r="DY36" s="719"/>
      <c r="DZ36" s="719"/>
      <c r="EA36" s="719"/>
      <c r="EB36" s="719"/>
      <c r="EC36" s="720"/>
    </row>
    <row r="37" spans="2:133" ht="11.25" customHeight="1" x14ac:dyDescent="0.15">
      <c r="B37" s="682" t="s">
        <v>336</v>
      </c>
      <c r="C37" s="683"/>
      <c r="D37" s="683"/>
      <c r="E37" s="683"/>
      <c r="F37" s="683"/>
      <c r="G37" s="683"/>
      <c r="H37" s="683"/>
      <c r="I37" s="683"/>
      <c r="J37" s="683"/>
      <c r="K37" s="683"/>
      <c r="L37" s="683"/>
      <c r="M37" s="683"/>
      <c r="N37" s="683"/>
      <c r="O37" s="683"/>
      <c r="P37" s="683"/>
      <c r="Q37" s="684"/>
      <c r="R37" s="685">
        <v>152788</v>
      </c>
      <c r="S37" s="686"/>
      <c r="T37" s="686"/>
      <c r="U37" s="686"/>
      <c r="V37" s="686"/>
      <c r="W37" s="686"/>
      <c r="X37" s="686"/>
      <c r="Y37" s="687"/>
      <c r="Z37" s="688">
        <v>3</v>
      </c>
      <c r="AA37" s="688"/>
      <c r="AB37" s="688"/>
      <c r="AC37" s="688"/>
      <c r="AD37" s="689" t="s">
        <v>138</v>
      </c>
      <c r="AE37" s="689"/>
      <c r="AF37" s="689"/>
      <c r="AG37" s="689"/>
      <c r="AH37" s="689"/>
      <c r="AI37" s="689"/>
      <c r="AJ37" s="689"/>
      <c r="AK37" s="689"/>
      <c r="AL37" s="690" t="s">
        <v>188</v>
      </c>
      <c r="AM37" s="691"/>
      <c r="AN37" s="691"/>
      <c r="AO37" s="692"/>
      <c r="AQ37" s="763" t="s">
        <v>337</v>
      </c>
      <c r="AR37" s="764"/>
      <c r="AS37" s="764"/>
      <c r="AT37" s="764"/>
      <c r="AU37" s="764"/>
      <c r="AV37" s="764"/>
      <c r="AW37" s="764"/>
      <c r="AX37" s="764"/>
      <c r="AY37" s="765"/>
      <c r="AZ37" s="685">
        <v>93016</v>
      </c>
      <c r="BA37" s="686"/>
      <c r="BB37" s="686"/>
      <c r="BC37" s="686"/>
      <c r="BD37" s="722"/>
      <c r="BE37" s="722"/>
      <c r="BF37" s="740"/>
      <c r="BG37" s="700" t="s">
        <v>338</v>
      </c>
      <c r="BH37" s="701"/>
      <c r="BI37" s="701"/>
      <c r="BJ37" s="701"/>
      <c r="BK37" s="701"/>
      <c r="BL37" s="701"/>
      <c r="BM37" s="701"/>
      <c r="BN37" s="701"/>
      <c r="BO37" s="701"/>
      <c r="BP37" s="701"/>
      <c r="BQ37" s="701"/>
      <c r="BR37" s="701"/>
      <c r="BS37" s="701"/>
      <c r="BT37" s="701"/>
      <c r="BU37" s="702"/>
      <c r="BV37" s="685">
        <v>84765</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115343</v>
      </c>
      <c r="CS37" s="722"/>
      <c r="CT37" s="722"/>
      <c r="CU37" s="722"/>
      <c r="CV37" s="722"/>
      <c r="CW37" s="722"/>
      <c r="CX37" s="722"/>
      <c r="CY37" s="723"/>
      <c r="CZ37" s="690">
        <v>2.4</v>
      </c>
      <c r="DA37" s="719"/>
      <c r="DB37" s="719"/>
      <c r="DC37" s="724"/>
      <c r="DD37" s="694">
        <v>115343</v>
      </c>
      <c r="DE37" s="722"/>
      <c r="DF37" s="722"/>
      <c r="DG37" s="722"/>
      <c r="DH37" s="722"/>
      <c r="DI37" s="722"/>
      <c r="DJ37" s="722"/>
      <c r="DK37" s="723"/>
      <c r="DL37" s="694">
        <v>114701</v>
      </c>
      <c r="DM37" s="722"/>
      <c r="DN37" s="722"/>
      <c r="DO37" s="722"/>
      <c r="DP37" s="722"/>
      <c r="DQ37" s="722"/>
      <c r="DR37" s="722"/>
      <c r="DS37" s="722"/>
      <c r="DT37" s="722"/>
      <c r="DU37" s="722"/>
      <c r="DV37" s="723"/>
      <c r="DW37" s="690">
        <v>3.9</v>
      </c>
      <c r="DX37" s="719"/>
      <c r="DY37" s="719"/>
      <c r="DZ37" s="719"/>
      <c r="EA37" s="719"/>
      <c r="EB37" s="719"/>
      <c r="EC37" s="720"/>
    </row>
    <row r="38" spans="2:133" ht="11.25" customHeight="1" x14ac:dyDescent="0.15">
      <c r="B38" s="682" t="s">
        <v>340</v>
      </c>
      <c r="C38" s="683"/>
      <c r="D38" s="683"/>
      <c r="E38" s="683"/>
      <c r="F38" s="683"/>
      <c r="G38" s="683"/>
      <c r="H38" s="683"/>
      <c r="I38" s="683"/>
      <c r="J38" s="683"/>
      <c r="K38" s="683"/>
      <c r="L38" s="683"/>
      <c r="M38" s="683"/>
      <c r="N38" s="683"/>
      <c r="O38" s="683"/>
      <c r="P38" s="683"/>
      <c r="Q38" s="684"/>
      <c r="R38" s="685">
        <v>52019</v>
      </c>
      <c r="S38" s="686"/>
      <c r="T38" s="686"/>
      <c r="U38" s="686"/>
      <c r="V38" s="686"/>
      <c r="W38" s="686"/>
      <c r="X38" s="686"/>
      <c r="Y38" s="687"/>
      <c r="Z38" s="688">
        <v>1</v>
      </c>
      <c r="AA38" s="688"/>
      <c r="AB38" s="688"/>
      <c r="AC38" s="688"/>
      <c r="AD38" s="689">
        <v>954</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t="s">
        <v>188</v>
      </c>
      <c r="BA38" s="686"/>
      <c r="BB38" s="686"/>
      <c r="BC38" s="686"/>
      <c r="BD38" s="722"/>
      <c r="BE38" s="722"/>
      <c r="BF38" s="740"/>
      <c r="BG38" s="700" t="s">
        <v>342</v>
      </c>
      <c r="BH38" s="701"/>
      <c r="BI38" s="701"/>
      <c r="BJ38" s="701"/>
      <c r="BK38" s="701"/>
      <c r="BL38" s="701"/>
      <c r="BM38" s="701"/>
      <c r="BN38" s="701"/>
      <c r="BO38" s="701"/>
      <c r="BP38" s="701"/>
      <c r="BQ38" s="701"/>
      <c r="BR38" s="701"/>
      <c r="BS38" s="701"/>
      <c r="BT38" s="701"/>
      <c r="BU38" s="702"/>
      <c r="BV38" s="685">
        <v>1143</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361914</v>
      </c>
      <c r="CS38" s="686"/>
      <c r="CT38" s="686"/>
      <c r="CU38" s="686"/>
      <c r="CV38" s="686"/>
      <c r="CW38" s="686"/>
      <c r="CX38" s="686"/>
      <c r="CY38" s="687"/>
      <c r="CZ38" s="690">
        <v>7.6</v>
      </c>
      <c r="DA38" s="719"/>
      <c r="DB38" s="719"/>
      <c r="DC38" s="724"/>
      <c r="DD38" s="694">
        <v>295853</v>
      </c>
      <c r="DE38" s="686"/>
      <c r="DF38" s="686"/>
      <c r="DG38" s="686"/>
      <c r="DH38" s="686"/>
      <c r="DI38" s="686"/>
      <c r="DJ38" s="686"/>
      <c r="DK38" s="687"/>
      <c r="DL38" s="694">
        <v>129985</v>
      </c>
      <c r="DM38" s="686"/>
      <c r="DN38" s="686"/>
      <c r="DO38" s="686"/>
      <c r="DP38" s="686"/>
      <c r="DQ38" s="686"/>
      <c r="DR38" s="686"/>
      <c r="DS38" s="686"/>
      <c r="DT38" s="686"/>
      <c r="DU38" s="686"/>
      <c r="DV38" s="687"/>
      <c r="DW38" s="690">
        <v>4.5</v>
      </c>
      <c r="DX38" s="719"/>
      <c r="DY38" s="719"/>
      <c r="DZ38" s="719"/>
      <c r="EA38" s="719"/>
      <c r="EB38" s="719"/>
      <c r="EC38" s="720"/>
    </row>
    <row r="39" spans="2:133" ht="11.25" customHeight="1" x14ac:dyDescent="0.15">
      <c r="B39" s="682" t="s">
        <v>344</v>
      </c>
      <c r="C39" s="683"/>
      <c r="D39" s="683"/>
      <c r="E39" s="683"/>
      <c r="F39" s="683"/>
      <c r="G39" s="683"/>
      <c r="H39" s="683"/>
      <c r="I39" s="683"/>
      <c r="J39" s="683"/>
      <c r="K39" s="683"/>
      <c r="L39" s="683"/>
      <c r="M39" s="683"/>
      <c r="N39" s="683"/>
      <c r="O39" s="683"/>
      <c r="P39" s="683"/>
      <c r="Q39" s="684"/>
      <c r="R39" s="685">
        <v>210400</v>
      </c>
      <c r="S39" s="686"/>
      <c r="T39" s="686"/>
      <c r="U39" s="686"/>
      <c r="V39" s="686"/>
      <c r="W39" s="686"/>
      <c r="X39" s="686"/>
      <c r="Y39" s="687"/>
      <c r="Z39" s="688">
        <v>4.2</v>
      </c>
      <c r="AA39" s="688"/>
      <c r="AB39" s="688"/>
      <c r="AC39" s="688"/>
      <c r="AD39" s="689" t="s">
        <v>138</v>
      </c>
      <c r="AE39" s="689"/>
      <c r="AF39" s="689"/>
      <c r="AG39" s="689"/>
      <c r="AH39" s="689"/>
      <c r="AI39" s="689"/>
      <c r="AJ39" s="689"/>
      <c r="AK39" s="689"/>
      <c r="AL39" s="690" t="s">
        <v>138</v>
      </c>
      <c r="AM39" s="691"/>
      <c r="AN39" s="691"/>
      <c r="AO39" s="692"/>
      <c r="AQ39" s="763" t="s">
        <v>345</v>
      </c>
      <c r="AR39" s="764"/>
      <c r="AS39" s="764"/>
      <c r="AT39" s="764"/>
      <c r="AU39" s="764"/>
      <c r="AV39" s="764"/>
      <c r="AW39" s="764"/>
      <c r="AX39" s="764"/>
      <c r="AY39" s="765"/>
      <c r="AZ39" s="685" t="s">
        <v>188</v>
      </c>
      <c r="BA39" s="686"/>
      <c r="BB39" s="686"/>
      <c r="BC39" s="686"/>
      <c r="BD39" s="722"/>
      <c r="BE39" s="722"/>
      <c r="BF39" s="740"/>
      <c r="BG39" s="700" t="s">
        <v>346</v>
      </c>
      <c r="BH39" s="701"/>
      <c r="BI39" s="701"/>
      <c r="BJ39" s="701"/>
      <c r="BK39" s="701"/>
      <c r="BL39" s="701"/>
      <c r="BM39" s="701"/>
      <c r="BN39" s="701"/>
      <c r="BO39" s="701"/>
      <c r="BP39" s="701"/>
      <c r="BQ39" s="701"/>
      <c r="BR39" s="701"/>
      <c r="BS39" s="701"/>
      <c r="BT39" s="701"/>
      <c r="BU39" s="702"/>
      <c r="BV39" s="685">
        <v>1905</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226050</v>
      </c>
      <c r="CS39" s="722"/>
      <c r="CT39" s="722"/>
      <c r="CU39" s="722"/>
      <c r="CV39" s="722"/>
      <c r="CW39" s="722"/>
      <c r="CX39" s="722"/>
      <c r="CY39" s="723"/>
      <c r="CZ39" s="690">
        <v>4.7</v>
      </c>
      <c r="DA39" s="719"/>
      <c r="DB39" s="719"/>
      <c r="DC39" s="724"/>
      <c r="DD39" s="694">
        <v>225502</v>
      </c>
      <c r="DE39" s="722"/>
      <c r="DF39" s="722"/>
      <c r="DG39" s="722"/>
      <c r="DH39" s="722"/>
      <c r="DI39" s="722"/>
      <c r="DJ39" s="722"/>
      <c r="DK39" s="723"/>
      <c r="DL39" s="694" t="s">
        <v>188</v>
      </c>
      <c r="DM39" s="722"/>
      <c r="DN39" s="722"/>
      <c r="DO39" s="722"/>
      <c r="DP39" s="722"/>
      <c r="DQ39" s="722"/>
      <c r="DR39" s="722"/>
      <c r="DS39" s="722"/>
      <c r="DT39" s="722"/>
      <c r="DU39" s="722"/>
      <c r="DV39" s="723"/>
      <c r="DW39" s="690" t="s">
        <v>188</v>
      </c>
      <c r="DX39" s="719"/>
      <c r="DY39" s="719"/>
      <c r="DZ39" s="719"/>
      <c r="EA39" s="719"/>
      <c r="EB39" s="719"/>
      <c r="EC39" s="720"/>
    </row>
    <row r="40" spans="2:133" ht="11.25" customHeight="1" x14ac:dyDescent="0.15">
      <c r="B40" s="682" t="s">
        <v>348</v>
      </c>
      <c r="C40" s="683"/>
      <c r="D40" s="683"/>
      <c r="E40" s="683"/>
      <c r="F40" s="683"/>
      <c r="G40" s="683"/>
      <c r="H40" s="683"/>
      <c r="I40" s="683"/>
      <c r="J40" s="683"/>
      <c r="K40" s="683"/>
      <c r="L40" s="683"/>
      <c r="M40" s="683"/>
      <c r="N40" s="683"/>
      <c r="O40" s="683"/>
      <c r="P40" s="683"/>
      <c r="Q40" s="684"/>
      <c r="R40" s="685" t="s">
        <v>188</v>
      </c>
      <c r="S40" s="686"/>
      <c r="T40" s="686"/>
      <c r="U40" s="686"/>
      <c r="V40" s="686"/>
      <c r="W40" s="686"/>
      <c r="X40" s="686"/>
      <c r="Y40" s="687"/>
      <c r="Z40" s="688" t="s">
        <v>179</v>
      </c>
      <c r="AA40" s="688"/>
      <c r="AB40" s="688"/>
      <c r="AC40" s="688"/>
      <c r="AD40" s="689" t="s">
        <v>179</v>
      </c>
      <c r="AE40" s="689"/>
      <c r="AF40" s="689"/>
      <c r="AG40" s="689"/>
      <c r="AH40" s="689"/>
      <c r="AI40" s="689"/>
      <c r="AJ40" s="689"/>
      <c r="AK40" s="689"/>
      <c r="AL40" s="690" t="s">
        <v>188</v>
      </c>
      <c r="AM40" s="691"/>
      <c r="AN40" s="691"/>
      <c r="AO40" s="692"/>
      <c r="AQ40" s="763" t="s">
        <v>349</v>
      </c>
      <c r="AR40" s="764"/>
      <c r="AS40" s="764"/>
      <c r="AT40" s="764"/>
      <c r="AU40" s="764"/>
      <c r="AV40" s="764"/>
      <c r="AW40" s="764"/>
      <c r="AX40" s="764"/>
      <c r="AY40" s="765"/>
      <c r="AZ40" s="685" t="s">
        <v>188</v>
      </c>
      <c r="BA40" s="686"/>
      <c r="BB40" s="686"/>
      <c r="BC40" s="686"/>
      <c r="BD40" s="722"/>
      <c r="BE40" s="722"/>
      <c r="BF40" s="740"/>
      <c r="BG40" s="766" t="s">
        <v>350</v>
      </c>
      <c r="BH40" s="767"/>
      <c r="BI40" s="767"/>
      <c r="BJ40" s="767"/>
      <c r="BK40" s="767"/>
      <c r="BL40" s="236"/>
      <c r="BM40" s="701" t="s">
        <v>351</v>
      </c>
      <c r="BN40" s="701"/>
      <c r="BO40" s="701"/>
      <c r="BP40" s="701"/>
      <c r="BQ40" s="701"/>
      <c r="BR40" s="701"/>
      <c r="BS40" s="701"/>
      <c r="BT40" s="701"/>
      <c r="BU40" s="702"/>
      <c r="BV40" s="685">
        <v>96</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18159</v>
      </c>
      <c r="CS40" s="686"/>
      <c r="CT40" s="686"/>
      <c r="CU40" s="686"/>
      <c r="CV40" s="686"/>
      <c r="CW40" s="686"/>
      <c r="CX40" s="686"/>
      <c r="CY40" s="687"/>
      <c r="CZ40" s="690">
        <v>0.4</v>
      </c>
      <c r="DA40" s="719"/>
      <c r="DB40" s="719"/>
      <c r="DC40" s="724"/>
      <c r="DD40" s="694">
        <v>18159</v>
      </c>
      <c r="DE40" s="686"/>
      <c r="DF40" s="686"/>
      <c r="DG40" s="686"/>
      <c r="DH40" s="686"/>
      <c r="DI40" s="686"/>
      <c r="DJ40" s="686"/>
      <c r="DK40" s="687"/>
      <c r="DL40" s="694">
        <v>18159</v>
      </c>
      <c r="DM40" s="686"/>
      <c r="DN40" s="686"/>
      <c r="DO40" s="686"/>
      <c r="DP40" s="686"/>
      <c r="DQ40" s="686"/>
      <c r="DR40" s="686"/>
      <c r="DS40" s="686"/>
      <c r="DT40" s="686"/>
      <c r="DU40" s="686"/>
      <c r="DV40" s="687"/>
      <c r="DW40" s="690">
        <v>0.6</v>
      </c>
      <c r="DX40" s="719"/>
      <c r="DY40" s="719"/>
      <c r="DZ40" s="719"/>
      <c r="EA40" s="719"/>
      <c r="EB40" s="719"/>
      <c r="EC40" s="720"/>
    </row>
    <row r="41" spans="2:133" ht="11.25" customHeight="1" x14ac:dyDescent="0.15">
      <c r="B41" s="682" t="s">
        <v>353</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179</v>
      </c>
      <c r="AE41" s="689"/>
      <c r="AF41" s="689"/>
      <c r="AG41" s="689"/>
      <c r="AH41" s="689"/>
      <c r="AI41" s="689"/>
      <c r="AJ41" s="689"/>
      <c r="AK41" s="689"/>
      <c r="AL41" s="690" t="s">
        <v>179</v>
      </c>
      <c r="AM41" s="691"/>
      <c r="AN41" s="691"/>
      <c r="AO41" s="692"/>
      <c r="AQ41" s="763" t="s">
        <v>354</v>
      </c>
      <c r="AR41" s="764"/>
      <c r="AS41" s="764"/>
      <c r="AT41" s="764"/>
      <c r="AU41" s="764"/>
      <c r="AV41" s="764"/>
      <c r="AW41" s="764"/>
      <c r="AX41" s="764"/>
      <c r="AY41" s="765"/>
      <c r="AZ41" s="685">
        <v>74049</v>
      </c>
      <c r="BA41" s="686"/>
      <c r="BB41" s="686"/>
      <c r="BC41" s="686"/>
      <c r="BD41" s="722"/>
      <c r="BE41" s="722"/>
      <c r="BF41" s="740"/>
      <c r="BG41" s="766"/>
      <c r="BH41" s="767"/>
      <c r="BI41" s="767"/>
      <c r="BJ41" s="767"/>
      <c r="BK41" s="767"/>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179</v>
      </c>
      <c r="CS41" s="722"/>
      <c r="CT41" s="722"/>
      <c r="CU41" s="722"/>
      <c r="CV41" s="722"/>
      <c r="CW41" s="722"/>
      <c r="CX41" s="722"/>
      <c r="CY41" s="723"/>
      <c r="CZ41" s="690" t="s">
        <v>188</v>
      </c>
      <c r="DA41" s="719"/>
      <c r="DB41" s="719"/>
      <c r="DC41" s="724"/>
      <c r="DD41" s="694" t="s">
        <v>188</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357</v>
      </c>
      <c r="C42" s="683"/>
      <c r="D42" s="683"/>
      <c r="E42" s="683"/>
      <c r="F42" s="683"/>
      <c r="G42" s="683"/>
      <c r="H42" s="683"/>
      <c r="I42" s="683"/>
      <c r="J42" s="683"/>
      <c r="K42" s="683"/>
      <c r="L42" s="683"/>
      <c r="M42" s="683"/>
      <c r="N42" s="683"/>
      <c r="O42" s="683"/>
      <c r="P42" s="683"/>
      <c r="Q42" s="684"/>
      <c r="R42" s="685">
        <v>92500</v>
      </c>
      <c r="S42" s="686"/>
      <c r="T42" s="686"/>
      <c r="U42" s="686"/>
      <c r="V42" s="686"/>
      <c r="W42" s="686"/>
      <c r="X42" s="686"/>
      <c r="Y42" s="687"/>
      <c r="Z42" s="688">
        <v>1.8</v>
      </c>
      <c r="AA42" s="688"/>
      <c r="AB42" s="688"/>
      <c r="AC42" s="688"/>
      <c r="AD42" s="689" t="s">
        <v>188</v>
      </c>
      <c r="AE42" s="689"/>
      <c r="AF42" s="689"/>
      <c r="AG42" s="689"/>
      <c r="AH42" s="689"/>
      <c r="AI42" s="689"/>
      <c r="AJ42" s="689"/>
      <c r="AK42" s="689"/>
      <c r="AL42" s="690" t="s">
        <v>188</v>
      </c>
      <c r="AM42" s="691"/>
      <c r="AN42" s="691"/>
      <c r="AO42" s="692"/>
      <c r="AQ42" s="784" t="s">
        <v>358</v>
      </c>
      <c r="AR42" s="785"/>
      <c r="AS42" s="785"/>
      <c r="AT42" s="785"/>
      <c r="AU42" s="785"/>
      <c r="AV42" s="785"/>
      <c r="AW42" s="785"/>
      <c r="AX42" s="785"/>
      <c r="AY42" s="786"/>
      <c r="AZ42" s="776">
        <v>287865</v>
      </c>
      <c r="BA42" s="777"/>
      <c r="BB42" s="777"/>
      <c r="BC42" s="777"/>
      <c r="BD42" s="756"/>
      <c r="BE42" s="756"/>
      <c r="BF42" s="758"/>
      <c r="BG42" s="768"/>
      <c r="BH42" s="769"/>
      <c r="BI42" s="769"/>
      <c r="BJ42" s="769"/>
      <c r="BK42" s="769"/>
      <c r="BL42" s="237"/>
      <c r="BM42" s="711" t="s">
        <v>359</v>
      </c>
      <c r="BN42" s="711"/>
      <c r="BO42" s="711"/>
      <c r="BP42" s="711"/>
      <c r="BQ42" s="711"/>
      <c r="BR42" s="711"/>
      <c r="BS42" s="711"/>
      <c r="BT42" s="711"/>
      <c r="BU42" s="712"/>
      <c r="BV42" s="776">
        <v>256</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417355</v>
      </c>
      <c r="CS42" s="686"/>
      <c r="CT42" s="686"/>
      <c r="CU42" s="686"/>
      <c r="CV42" s="686"/>
      <c r="CW42" s="686"/>
      <c r="CX42" s="686"/>
      <c r="CY42" s="687"/>
      <c r="CZ42" s="690">
        <v>8.6999999999999993</v>
      </c>
      <c r="DA42" s="691"/>
      <c r="DB42" s="691"/>
      <c r="DC42" s="703"/>
      <c r="DD42" s="694">
        <v>153717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361</v>
      </c>
      <c r="C43" s="727"/>
      <c r="D43" s="727"/>
      <c r="E43" s="727"/>
      <c r="F43" s="727"/>
      <c r="G43" s="727"/>
      <c r="H43" s="727"/>
      <c r="I43" s="727"/>
      <c r="J43" s="727"/>
      <c r="K43" s="727"/>
      <c r="L43" s="727"/>
      <c r="M43" s="727"/>
      <c r="N43" s="727"/>
      <c r="O43" s="727"/>
      <c r="P43" s="727"/>
      <c r="Q43" s="728"/>
      <c r="R43" s="776">
        <v>5029034</v>
      </c>
      <c r="S43" s="777"/>
      <c r="T43" s="777"/>
      <c r="U43" s="777"/>
      <c r="V43" s="777"/>
      <c r="W43" s="777"/>
      <c r="X43" s="777"/>
      <c r="Y43" s="778"/>
      <c r="Z43" s="779">
        <v>100</v>
      </c>
      <c r="AA43" s="779"/>
      <c r="AB43" s="779"/>
      <c r="AC43" s="779"/>
      <c r="AD43" s="780">
        <v>2819042</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t="s">
        <v>179</v>
      </c>
      <c r="CS43" s="722"/>
      <c r="CT43" s="722"/>
      <c r="CU43" s="722"/>
      <c r="CV43" s="722"/>
      <c r="CW43" s="722"/>
      <c r="CX43" s="722"/>
      <c r="CY43" s="723"/>
      <c r="CZ43" s="690" t="s">
        <v>179</v>
      </c>
      <c r="DA43" s="719"/>
      <c r="DB43" s="719"/>
      <c r="DC43" s="724"/>
      <c r="DD43" s="694" t="s">
        <v>138</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367826</v>
      </c>
      <c r="CS44" s="686"/>
      <c r="CT44" s="686"/>
      <c r="CU44" s="686"/>
      <c r="CV44" s="686"/>
      <c r="CW44" s="686"/>
      <c r="CX44" s="686"/>
      <c r="CY44" s="687"/>
      <c r="CZ44" s="690">
        <v>7.7</v>
      </c>
      <c r="DA44" s="691"/>
      <c r="DB44" s="691"/>
      <c r="DC44" s="703"/>
      <c r="DD44" s="694">
        <v>132289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181955</v>
      </c>
      <c r="CS45" s="722"/>
      <c r="CT45" s="722"/>
      <c r="CU45" s="722"/>
      <c r="CV45" s="722"/>
      <c r="CW45" s="722"/>
      <c r="CX45" s="722"/>
      <c r="CY45" s="723"/>
      <c r="CZ45" s="690">
        <v>3.8</v>
      </c>
      <c r="DA45" s="719"/>
      <c r="DB45" s="719"/>
      <c r="DC45" s="724"/>
      <c r="DD45" s="694">
        <v>36199</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175171</v>
      </c>
      <c r="CS46" s="686"/>
      <c r="CT46" s="686"/>
      <c r="CU46" s="686"/>
      <c r="CV46" s="686"/>
      <c r="CW46" s="686"/>
      <c r="CX46" s="686"/>
      <c r="CY46" s="687"/>
      <c r="CZ46" s="690">
        <v>3.7</v>
      </c>
      <c r="DA46" s="691"/>
      <c r="DB46" s="691"/>
      <c r="DC46" s="703"/>
      <c r="DD46" s="694">
        <v>91390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49529</v>
      </c>
      <c r="CS47" s="722"/>
      <c r="CT47" s="722"/>
      <c r="CU47" s="722"/>
      <c r="CV47" s="722"/>
      <c r="CW47" s="722"/>
      <c r="CX47" s="722"/>
      <c r="CY47" s="723"/>
      <c r="CZ47" s="690">
        <v>1</v>
      </c>
      <c r="DA47" s="719"/>
      <c r="DB47" s="719"/>
      <c r="DC47" s="724"/>
      <c r="DD47" s="694">
        <v>21428</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188</v>
      </c>
      <c r="DA48" s="691"/>
      <c r="DB48" s="691"/>
      <c r="DC48" s="703"/>
      <c r="DD48" s="694" t="s">
        <v>188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371</v>
      </c>
      <c r="CE49" s="727"/>
      <c r="CF49" s="727"/>
      <c r="CG49" s="727"/>
      <c r="CH49" s="727"/>
      <c r="CI49" s="727"/>
      <c r="CJ49" s="727"/>
      <c r="CK49" s="727"/>
      <c r="CL49" s="727"/>
      <c r="CM49" s="727"/>
      <c r="CN49" s="727"/>
      <c r="CO49" s="727"/>
      <c r="CP49" s="727"/>
      <c r="CQ49" s="728"/>
      <c r="CR49" s="776">
        <v>4783616</v>
      </c>
      <c r="CS49" s="756"/>
      <c r="CT49" s="756"/>
      <c r="CU49" s="756"/>
      <c r="CV49" s="756"/>
      <c r="CW49" s="756"/>
      <c r="CX49" s="756"/>
      <c r="CY49" s="787"/>
      <c r="CZ49" s="781">
        <v>100</v>
      </c>
      <c r="DA49" s="788"/>
      <c r="DB49" s="788"/>
      <c r="DC49" s="789"/>
      <c r="DD49" s="790">
        <v>3012244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TbDb+7MP2l8tYuNKkZCYdNEnCV4gUwF1t2auf4IrbfeU0PzBQl1D5K4BWfEsKOhvtFnTcl0/aFJ/6/o2Cd4mA==" saltValue="t8oOUbnkYPkTIZ+BiFTn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election activeCell="DG87" sqref="DG87:DK8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394</v>
      </c>
      <c r="C7" s="818"/>
      <c r="D7" s="818"/>
      <c r="E7" s="818"/>
      <c r="F7" s="818"/>
      <c r="G7" s="818"/>
      <c r="H7" s="818"/>
      <c r="I7" s="818"/>
      <c r="J7" s="818"/>
      <c r="K7" s="818"/>
      <c r="L7" s="818"/>
      <c r="M7" s="818"/>
      <c r="N7" s="818"/>
      <c r="O7" s="818"/>
      <c r="P7" s="819"/>
      <c r="Q7" s="820">
        <v>4991</v>
      </c>
      <c r="R7" s="821"/>
      <c r="S7" s="821"/>
      <c r="T7" s="821"/>
      <c r="U7" s="821"/>
      <c r="V7" s="821">
        <v>4748</v>
      </c>
      <c r="W7" s="821"/>
      <c r="X7" s="821"/>
      <c r="Y7" s="821"/>
      <c r="Z7" s="821"/>
      <c r="AA7" s="821">
        <v>243</v>
      </c>
      <c r="AB7" s="821"/>
      <c r="AC7" s="821"/>
      <c r="AD7" s="821"/>
      <c r="AE7" s="822"/>
      <c r="AF7" s="823">
        <v>162</v>
      </c>
      <c r="AG7" s="824"/>
      <c r="AH7" s="824"/>
      <c r="AI7" s="824"/>
      <c r="AJ7" s="825"/>
      <c r="AK7" s="860">
        <v>1</v>
      </c>
      <c r="AL7" s="861"/>
      <c r="AM7" s="861"/>
      <c r="AN7" s="861"/>
      <c r="AO7" s="861"/>
      <c r="AP7" s="861">
        <v>2830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599</v>
      </c>
      <c r="BT7" s="865"/>
      <c r="BU7" s="865"/>
      <c r="BV7" s="865"/>
      <c r="BW7" s="865"/>
      <c r="BX7" s="865"/>
      <c r="BY7" s="865"/>
      <c r="BZ7" s="865"/>
      <c r="CA7" s="865"/>
      <c r="CB7" s="865"/>
      <c r="CC7" s="865"/>
      <c r="CD7" s="865"/>
      <c r="CE7" s="865"/>
      <c r="CF7" s="865"/>
      <c r="CG7" s="866"/>
      <c r="CH7" s="857" t="s">
        <v>580</v>
      </c>
      <c r="CI7" s="858"/>
      <c r="CJ7" s="858"/>
      <c r="CK7" s="858"/>
      <c r="CL7" s="859"/>
      <c r="CM7" s="857">
        <v>4</v>
      </c>
      <c r="CN7" s="858"/>
      <c r="CO7" s="858"/>
      <c r="CP7" s="858"/>
      <c r="CQ7" s="859"/>
      <c r="CR7" s="857">
        <v>2</v>
      </c>
      <c r="CS7" s="858"/>
      <c r="CT7" s="858"/>
      <c r="CU7" s="858"/>
      <c r="CV7" s="859"/>
      <c r="CW7" s="857" t="s">
        <v>580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t="s">
        <v>395</v>
      </c>
      <c r="C8" s="842"/>
      <c r="D8" s="842"/>
      <c r="E8" s="842"/>
      <c r="F8" s="842"/>
      <c r="G8" s="842"/>
      <c r="H8" s="842"/>
      <c r="I8" s="842"/>
      <c r="J8" s="842"/>
      <c r="K8" s="842"/>
      <c r="L8" s="842"/>
      <c r="M8" s="842"/>
      <c r="N8" s="842"/>
      <c r="O8" s="842"/>
      <c r="P8" s="843"/>
      <c r="Q8" s="844">
        <v>2</v>
      </c>
      <c r="R8" s="845"/>
      <c r="S8" s="845"/>
      <c r="T8" s="845"/>
      <c r="U8" s="845"/>
      <c r="V8" s="845">
        <v>1</v>
      </c>
      <c r="W8" s="845"/>
      <c r="X8" s="845"/>
      <c r="Y8" s="845"/>
      <c r="Z8" s="845"/>
      <c r="AA8" s="845">
        <v>1</v>
      </c>
      <c r="AB8" s="845"/>
      <c r="AC8" s="845"/>
      <c r="AD8" s="845"/>
      <c r="AE8" s="846"/>
      <c r="AF8" s="847">
        <v>1</v>
      </c>
      <c r="AG8" s="848"/>
      <c r="AH8" s="848"/>
      <c r="AI8" s="848"/>
      <c r="AJ8" s="849"/>
      <c r="AK8" s="850">
        <v>0</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396</v>
      </c>
      <c r="C9" s="842"/>
      <c r="D9" s="842"/>
      <c r="E9" s="842"/>
      <c r="F9" s="842"/>
      <c r="G9" s="842"/>
      <c r="H9" s="842"/>
      <c r="I9" s="842"/>
      <c r="J9" s="842"/>
      <c r="K9" s="842"/>
      <c r="L9" s="842"/>
      <c r="M9" s="842"/>
      <c r="N9" s="842"/>
      <c r="O9" s="842"/>
      <c r="P9" s="843"/>
      <c r="Q9" s="844">
        <v>46</v>
      </c>
      <c r="R9" s="845"/>
      <c r="S9" s="845"/>
      <c r="T9" s="845"/>
      <c r="U9" s="845"/>
      <c r="V9" s="845">
        <v>45</v>
      </c>
      <c r="W9" s="845"/>
      <c r="X9" s="845"/>
      <c r="Y9" s="845"/>
      <c r="Z9" s="845"/>
      <c r="AA9" s="845">
        <v>1</v>
      </c>
      <c r="AB9" s="845"/>
      <c r="AC9" s="845"/>
      <c r="AD9" s="845"/>
      <c r="AE9" s="846"/>
      <c r="AF9" s="847">
        <v>1</v>
      </c>
      <c r="AG9" s="848"/>
      <c r="AH9" s="848"/>
      <c r="AI9" s="848"/>
      <c r="AJ9" s="849"/>
      <c r="AK9" s="850" t="s">
        <v>580</v>
      </c>
      <c r="AL9" s="851"/>
      <c r="AM9" s="851"/>
      <c r="AN9" s="851"/>
      <c r="AO9" s="851"/>
      <c r="AP9" s="851" t="s">
        <v>580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5029</v>
      </c>
      <c r="R23" s="880"/>
      <c r="S23" s="880"/>
      <c r="T23" s="880"/>
      <c r="U23" s="880"/>
      <c r="V23" s="880">
        <v>4784</v>
      </c>
      <c r="W23" s="880"/>
      <c r="X23" s="880"/>
      <c r="Y23" s="880"/>
      <c r="Z23" s="880"/>
      <c r="AA23" s="880">
        <v>245</v>
      </c>
      <c r="AB23" s="880"/>
      <c r="AC23" s="880"/>
      <c r="AD23" s="880"/>
      <c r="AE23" s="881"/>
      <c r="AF23" s="882">
        <v>164</v>
      </c>
      <c r="AG23" s="880"/>
      <c r="AH23" s="880"/>
      <c r="AI23" s="880"/>
      <c r="AJ23" s="883"/>
      <c r="AK23" s="884"/>
      <c r="AL23" s="885"/>
      <c r="AM23" s="885"/>
      <c r="AN23" s="885"/>
      <c r="AO23" s="885"/>
      <c r="AP23" s="880">
        <v>2830</v>
      </c>
      <c r="AQ23" s="880"/>
      <c r="AR23" s="880"/>
      <c r="AS23" s="880"/>
      <c r="AT23" s="880"/>
      <c r="AU23" s="886"/>
      <c r="AV23" s="886"/>
      <c r="AW23" s="886"/>
      <c r="AX23" s="886"/>
      <c r="AY23" s="887"/>
      <c r="AZ23" s="895" t="s">
        <v>188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377</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875</v>
      </c>
      <c r="R28" s="909"/>
      <c r="S28" s="909"/>
      <c r="T28" s="909"/>
      <c r="U28" s="909"/>
      <c r="V28" s="909">
        <v>787</v>
      </c>
      <c r="W28" s="909"/>
      <c r="X28" s="909"/>
      <c r="Y28" s="909"/>
      <c r="Z28" s="909"/>
      <c r="AA28" s="909">
        <v>88</v>
      </c>
      <c r="AB28" s="909"/>
      <c r="AC28" s="909"/>
      <c r="AD28" s="909"/>
      <c r="AE28" s="910"/>
      <c r="AF28" s="911">
        <v>88</v>
      </c>
      <c r="AG28" s="909"/>
      <c r="AH28" s="909"/>
      <c r="AI28" s="909"/>
      <c r="AJ28" s="912"/>
      <c r="AK28" s="913">
        <v>74</v>
      </c>
      <c r="AL28" s="904"/>
      <c r="AM28" s="904"/>
      <c r="AN28" s="904"/>
      <c r="AO28" s="904"/>
      <c r="AP28" s="904" t="s">
        <v>580</v>
      </c>
      <c r="AQ28" s="904"/>
      <c r="AR28" s="904"/>
      <c r="AS28" s="904"/>
      <c r="AT28" s="904"/>
      <c r="AU28" s="904" t="s">
        <v>580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1010</v>
      </c>
      <c r="R29" s="845"/>
      <c r="S29" s="845"/>
      <c r="T29" s="845"/>
      <c r="U29" s="845"/>
      <c r="V29" s="845">
        <v>1002</v>
      </c>
      <c r="W29" s="845"/>
      <c r="X29" s="845"/>
      <c r="Y29" s="845"/>
      <c r="Z29" s="845"/>
      <c r="AA29" s="845">
        <v>9</v>
      </c>
      <c r="AB29" s="845"/>
      <c r="AC29" s="845"/>
      <c r="AD29" s="845"/>
      <c r="AE29" s="846"/>
      <c r="AF29" s="847">
        <v>9</v>
      </c>
      <c r="AG29" s="848"/>
      <c r="AH29" s="848"/>
      <c r="AI29" s="848"/>
      <c r="AJ29" s="849"/>
      <c r="AK29" s="916">
        <v>153</v>
      </c>
      <c r="AL29" s="917"/>
      <c r="AM29" s="917"/>
      <c r="AN29" s="917"/>
      <c r="AO29" s="917"/>
      <c r="AP29" s="917" t="s">
        <v>580</v>
      </c>
      <c r="AQ29" s="917"/>
      <c r="AR29" s="917"/>
      <c r="AS29" s="917"/>
      <c r="AT29" s="917"/>
      <c r="AU29" s="917" t="s">
        <v>580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206</v>
      </c>
      <c r="R30" s="845"/>
      <c r="S30" s="845"/>
      <c r="T30" s="845"/>
      <c r="U30" s="845"/>
      <c r="V30" s="845">
        <v>204</v>
      </c>
      <c r="W30" s="845"/>
      <c r="X30" s="845"/>
      <c r="Y30" s="845"/>
      <c r="Z30" s="845"/>
      <c r="AA30" s="845">
        <v>1</v>
      </c>
      <c r="AB30" s="845"/>
      <c r="AC30" s="845"/>
      <c r="AD30" s="845"/>
      <c r="AE30" s="846"/>
      <c r="AF30" s="847">
        <v>1</v>
      </c>
      <c r="AG30" s="848"/>
      <c r="AH30" s="848"/>
      <c r="AI30" s="848"/>
      <c r="AJ30" s="849"/>
      <c r="AK30" s="916">
        <v>135</v>
      </c>
      <c r="AL30" s="917"/>
      <c r="AM30" s="917"/>
      <c r="AN30" s="917"/>
      <c r="AO30" s="917"/>
      <c r="AP30" s="917" t="s">
        <v>580</v>
      </c>
      <c r="AQ30" s="917"/>
      <c r="AR30" s="917"/>
      <c r="AS30" s="917"/>
      <c r="AT30" s="917"/>
      <c r="AU30" s="917" t="s">
        <v>580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11</v>
      </c>
      <c r="R31" s="845"/>
      <c r="S31" s="845"/>
      <c r="T31" s="845"/>
      <c r="U31" s="845"/>
      <c r="V31" s="845">
        <v>5</v>
      </c>
      <c r="W31" s="845"/>
      <c r="X31" s="845"/>
      <c r="Y31" s="845"/>
      <c r="Z31" s="845"/>
      <c r="AA31" s="845">
        <v>6</v>
      </c>
      <c r="AB31" s="845"/>
      <c r="AC31" s="845"/>
      <c r="AD31" s="845"/>
      <c r="AE31" s="846"/>
      <c r="AF31" s="847">
        <v>6</v>
      </c>
      <c r="AG31" s="848"/>
      <c r="AH31" s="848"/>
      <c r="AI31" s="848"/>
      <c r="AJ31" s="849"/>
      <c r="AK31" s="916" t="s">
        <v>580</v>
      </c>
      <c r="AL31" s="917"/>
      <c r="AM31" s="917"/>
      <c r="AN31" s="917"/>
      <c r="AO31" s="917"/>
      <c r="AP31" s="917" t="s">
        <v>580</v>
      </c>
      <c r="AQ31" s="917"/>
      <c r="AR31" s="917"/>
      <c r="AS31" s="917"/>
      <c r="AT31" s="917"/>
      <c r="AU31" s="917" t="s">
        <v>580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248</v>
      </c>
      <c r="R32" s="845"/>
      <c r="S32" s="845"/>
      <c r="T32" s="845"/>
      <c r="U32" s="845"/>
      <c r="V32" s="845">
        <v>247</v>
      </c>
      <c r="W32" s="845"/>
      <c r="X32" s="845"/>
      <c r="Y32" s="845"/>
      <c r="Z32" s="845"/>
      <c r="AA32" s="845">
        <v>1</v>
      </c>
      <c r="AB32" s="845"/>
      <c r="AC32" s="845"/>
      <c r="AD32" s="845"/>
      <c r="AE32" s="846"/>
      <c r="AF32" s="847">
        <v>86</v>
      </c>
      <c r="AG32" s="848"/>
      <c r="AH32" s="848"/>
      <c r="AI32" s="848"/>
      <c r="AJ32" s="849"/>
      <c r="AK32" s="916">
        <v>93</v>
      </c>
      <c r="AL32" s="917"/>
      <c r="AM32" s="917"/>
      <c r="AN32" s="917"/>
      <c r="AO32" s="917"/>
      <c r="AP32" s="917">
        <v>873</v>
      </c>
      <c r="AQ32" s="917"/>
      <c r="AR32" s="917"/>
      <c r="AS32" s="917"/>
      <c r="AT32" s="917"/>
      <c r="AU32" s="917">
        <v>686</v>
      </c>
      <c r="AV32" s="917"/>
      <c r="AW32" s="917"/>
      <c r="AX32" s="917"/>
      <c r="AY32" s="917"/>
      <c r="AZ32" s="918"/>
      <c r="BA32" s="918"/>
      <c r="BB32" s="918"/>
      <c r="BC32" s="918"/>
      <c r="BD32" s="918"/>
      <c r="BE32" s="914" t="s">
        <v>415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190</v>
      </c>
      <c r="AG63" s="928"/>
      <c r="AH63" s="928"/>
      <c r="AI63" s="928"/>
      <c r="AJ63" s="929"/>
      <c r="AK63" s="930"/>
      <c r="AL63" s="925"/>
      <c r="AM63" s="925"/>
      <c r="AN63" s="925"/>
      <c r="AO63" s="925"/>
      <c r="AP63" s="928">
        <v>873</v>
      </c>
      <c r="AQ63" s="928"/>
      <c r="AR63" s="928"/>
      <c r="AS63" s="928"/>
      <c r="AT63" s="928"/>
      <c r="AU63" s="928">
        <v>686</v>
      </c>
      <c r="AV63" s="928"/>
      <c r="AW63" s="928"/>
      <c r="AX63" s="928"/>
      <c r="AY63" s="928"/>
      <c r="AZ63" s="932"/>
      <c r="BA63" s="932"/>
      <c r="BB63" s="932"/>
      <c r="BC63" s="932"/>
      <c r="BD63" s="932"/>
      <c r="BE63" s="933"/>
      <c r="BF63" s="933"/>
      <c r="BG63" s="933"/>
      <c r="BH63" s="933"/>
      <c r="BI63" s="934"/>
      <c r="BJ63" s="935" t="s">
        <v>188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402</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406</v>
      </c>
      <c r="AL66" s="827"/>
      <c r="AM66" s="827"/>
      <c r="AN66" s="827"/>
      <c r="AO66" s="828"/>
      <c r="AP66" s="803" t="s">
        <v>423</v>
      </c>
      <c r="AQ66" s="804"/>
      <c r="AR66" s="804"/>
      <c r="AS66" s="804"/>
      <c r="AT66" s="805"/>
      <c r="AU66" s="803" t="s">
        <v>424</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131</v>
      </c>
      <c r="R68" s="952"/>
      <c r="S68" s="952"/>
      <c r="T68" s="952"/>
      <c r="U68" s="952"/>
      <c r="V68" s="952">
        <v>129</v>
      </c>
      <c r="W68" s="952"/>
      <c r="X68" s="952"/>
      <c r="Y68" s="952"/>
      <c r="Z68" s="952"/>
      <c r="AA68" s="952">
        <v>2</v>
      </c>
      <c r="AB68" s="952"/>
      <c r="AC68" s="952"/>
      <c r="AD68" s="952"/>
      <c r="AE68" s="952"/>
      <c r="AF68" s="952">
        <v>2</v>
      </c>
      <c r="AG68" s="952"/>
      <c r="AH68" s="952"/>
      <c r="AI68" s="952"/>
      <c r="AJ68" s="952"/>
      <c r="AK68" s="952" t="s">
        <v>580</v>
      </c>
      <c r="AL68" s="952"/>
      <c r="AM68" s="952"/>
      <c r="AN68" s="952"/>
      <c r="AO68" s="952"/>
      <c r="AP68" s="952">
        <v>753</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389</v>
      </c>
      <c r="R69" s="917"/>
      <c r="S69" s="917"/>
      <c r="T69" s="917"/>
      <c r="U69" s="917"/>
      <c r="V69" s="917">
        <v>383</v>
      </c>
      <c r="W69" s="917"/>
      <c r="X69" s="917"/>
      <c r="Y69" s="917"/>
      <c r="Z69" s="917"/>
      <c r="AA69" s="917">
        <v>5</v>
      </c>
      <c r="AB69" s="917"/>
      <c r="AC69" s="917"/>
      <c r="AD69" s="917"/>
      <c r="AE69" s="917"/>
      <c r="AF69" s="917">
        <v>5</v>
      </c>
      <c r="AG69" s="917"/>
      <c r="AH69" s="917"/>
      <c r="AI69" s="917"/>
      <c r="AJ69" s="917"/>
      <c r="AK69" s="917" t="s">
        <v>580</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51</v>
      </c>
      <c r="R70" s="917"/>
      <c r="S70" s="917"/>
      <c r="T70" s="917"/>
      <c r="U70" s="917"/>
      <c r="V70" s="917">
        <v>50</v>
      </c>
      <c r="W70" s="917"/>
      <c r="X70" s="917"/>
      <c r="Y70" s="917"/>
      <c r="Z70" s="917"/>
      <c r="AA70" s="917">
        <v>1</v>
      </c>
      <c r="AB70" s="917"/>
      <c r="AC70" s="917"/>
      <c r="AD70" s="917"/>
      <c r="AE70" s="917"/>
      <c r="AF70" s="917">
        <v>1</v>
      </c>
      <c r="AG70" s="917"/>
      <c r="AH70" s="917"/>
      <c r="AI70" s="917"/>
      <c r="AJ70" s="917"/>
      <c r="AK70" s="917">
        <v>3</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311</v>
      </c>
      <c r="R71" s="917"/>
      <c r="S71" s="917"/>
      <c r="T71" s="917"/>
      <c r="U71" s="917"/>
      <c r="V71" s="917">
        <v>309</v>
      </c>
      <c r="W71" s="917"/>
      <c r="X71" s="917"/>
      <c r="Y71" s="917"/>
      <c r="Z71" s="917"/>
      <c r="AA71" s="917">
        <v>2</v>
      </c>
      <c r="AB71" s="917"/>
      <c r="AC71" s="917"/>
      <c r="AD71" s="917"/>
      <c r="AE71" s="917"/>
      <c r="AF71" s="917">
        <v>2</v>
      </c>
      <c r="AG71" s="917"/>
      <c r="AH71" s="917"/>
      <c r="AI71" s="917"/>
      <c r="AJ71" s="917"/>
      <c r="AK71" s="917">
        <v>3</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443</v>
      </c>
      <c r="R72" s="917"/>
      <c r="S72" s="917"/>
      <c r="T72" s="917"/>
      <c r="U72" s="917"/>
      <c r="V72" s="917">
        <v>419</v>
      </c>
      <c r="W72" s="917"/>
      <c r="X72" s="917"/>
      <c r="Y72" s="917"/>
      <c r="Z72" s="917"/>
      <c r="AA72" s="917">
        <v>24</v>
      </c>
      <c r="AB72" s="917"/>
      <c r="AC72" s="917"/>
      <c r="AD72" s="917"/>
      <c r="AE72" s="917"/>
      <c r="AF72" s="917">
        <v>24</v>
      </c>
      <c r="AG72" s="917"/>
      <c r="AH72" s="917"/>
      <c r="AI72" s="917"/>
      <c r="AJ72" s="917"/>
      <c r="AK72" s="917" t="s">
        <v>580</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297</v>
      </c>
      <c r="R73" s="917"/>
      <c r="S73" s="917"/>
      <c r="T73" s="917"/>
      <c r="U73" s="917"/>
      <c r="V73" s="917">
        <v>286</v>
      </c>
      <c r="W73" s="917"/>
      <c r="X73" s="917"/>
      <c r="Y73" s="917"/>
      <c r="Z73" s="917"/>
      <c r="AA73" s="917">
        <v>11</v>
      </c>
      <c r="AB73" s="917"/>
      <c r="AC73" s="917"/>
      <c r="AD73" s="917"/>
      <c r="AE73" s="917"/>
      <c r="AF73" s="917">
        <v>11</v>
      </c>
      <c r="AG73" s="917"/>
      <c r="AH73" s="917"/>
      <c r="AI73" s="917"/>
      <c r="AJ73" s="917"/>
      <c r="AK73" s="917">
        <v>85</v>
      </c>
      <c r="AL73" s="917"/>
      <c r="AM73" s="917"/>
      <c r="AN73" s="917"/>
      <c r="AO73" s="917"/>
      <c r="AP73" s="917" t="s">
        <v>580</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55</v>
      </c>
      <c r="R74" s="917"/>
      <c r="S74" s="917"/>
      <c r="T74" s="917"/>
      <c r="U74" s="917"/>
      <c r="V74" s="917">
        <v>55</v>
      </c>
      <c r="W74" s="917"/>
      <c r="X74" s="917"/>
      <c r="Y74" s="917"/>
      <c r="Z74" s="917"/>
      <c r="AA74" s="917">
        <v>0</v>
      </c>
      <c r="AB74" s="917"/>
      <c r="AC74" s="917"/>
      <c r="AD74" s="917"/>
      <c r="AE74" s="917"/>
      <c r="AF74" s="917">
        <v>0</v>
      </c>
      <c r="AG74" s="917"/>
      <c r="AH74" s="917"/>
      <c r="AI74" s="917"/>
      <c r="AJ74" s="917"/>
      <c r="AK74" s="917" t="s">
        <v>580</v>
      </c>
      <c r="AL74" s="917"/>
      <c r="AM74" s="917"/>
      <c r="AN74" s="917"/>
      <c r="AO74" s="917"/>
      <c r="AP74" s="917" t="s">
        <v>580</v>
      </c>
      <c r="AQ74" s="917"/>
      <c r="AR74" s="917"/>
      <c r="AS74" s="917"/>
      <c r="AT74" s="917"/>
      <c r="AU74" s="917" t="s">
        <v>580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588</v>
      </c>
      <c r="C75" s="960"/>
      <c r="D75" s="960"/>
      <c r="E75" s="960"/>
      <c r="F75" s="960"/>
      <c r="G75" s="960"/>
      <c r="H75" s="960"/>
      <c r="I75" s="960"/>
      <c r="J75" s="960"/>
      <c r="K75" s="960"/>
      <c r="L75" s="960"/>
      <c r="M75" s="960"/>
      <c r="N75" s="960"/>
      <c r="O75" s="960"/>
      <c r="P75" s="961"/>
      <c r="Q75" s="965">
        <v>109</v>
      </c>
      <c r="R75" s="966"/>
      <c r="S75" s="966"/>
      <c r="T75" s="966"/>
      <c r="U75" s="916"/>
      <c r="V75" s="967">
        <v>108</v>
      </c>
      <c r="W75" s="966"/>
      <c r="X75" s="966"/>
      <c r="Y75" s="966"/>
      <c r="Z75" s="916"/>
      <c r="AA75" s="967">
        <v>1</v>
      </c>
      <c r="AB75" s="966"/>
      <c r="AC75" s="966"/>
      <c r="AD75" s="966"/>
      <c r="AE75" s="916"/>
      <c r="AF75" s="967">
        <v>1</v>
      </c>
      <c r="AG75" s="966"/>
      <c r="AH75" s="966"/>
      <c r="AI75" s="966"/>
      <c r="AJ75" s="916"/>
      <c r="AK75" s="967" t="s">
        <v>580</v>
      </c>
      <c r="AL75" s="966"/>
      <c r="AM75" s="966"/>
      <c r="AN75" s="966"/>
      <c r="AO75" s="916"/>
      <c r="AP75" s="967" t="s">
        <v>580</v>
      </c>
      <c r="AQ75" s="966"/>
      <c r="AR75" s="966"/>
      <c r="AS75" s="966"/>
      <c r="AT75" s="916"/>
      <c r="AU75" s="917" t="s">
        <v>580</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589</v>
      </c>
      <c r="C76" s="960"/>
      <c r="D76" s="960"/>
      <c r="E76" s="960"/>
      <c r="F76" s="960"/>
      <c r="G76" s="960"/>
      <c r="H76" s="960"/>
      <c r="I76" s="960"/>
      <c r="J76" s="960"/>
      <c r="K76" s="960"/>
      <c r="L76" s="960"/>
      <c r="M76" s="960"/>
      <c r="N76" s="960"/>
      <c r="O76" s="960"/>
      <c r="P76" s="961"/>
      <c r="Q76" s="965">
        <v>6</v>
      </c>
      <c r="R76" s="966"/>
      <c r="S76" s="966"/>
      <c r="T76" s="966"/>
      <c r="U76" s="916"/>
      <c r="V76" s="967">
        <v>5</v>
      </c>
      <c r="W76" s="966"/>
      <c r="X76" s="966"/>
      <c r="Y76" s="966"/>
      <c r="Z76" s="916"/>
      <c r="AA76" s="967">
        <v>1</v>
      </c>
      <c r="AB76" s="966"/>
      <c r="AC76" s="966"/>
      <c r="AD76" s="966"/>
      <c r="AE76" s="916"/>
      <c r="AF76" s="967">
        <v>1</v>
      </c>
      <c r="AG76" s="966"/>
      <c r="AH76" s="966"/>
      <c r="AI76" s="966"/>
      <c r="AJ76" s="916"/>
      <c r="AK76" s="967" t="s">
        <v>580</v>
      </c>
      <c r="AL76" s="966"/>
      <c r="AM76" s="966"/>
      <c r="AN76" s="966"/>
      <c r="AO76" s="916"/>
      <c r="AP76" s="967" t="s">
        <v>580</v>
      </c>
      <c r="AQ76" s="966"/>
      <c r="AR76" s="966"/>
      <c r="AS76" s="966"/>
      <c r="AT76" s="916"/>
      <c r="AU76" s="917" t="s">
        <v>580</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590</v>
      </c>
      <c r="C77" s="960"/>
      <c r="D77" s="960"/>
      <c r="E77" s="960"/>
      <c r="F77" s="960"/>
      <c r="G77" s="960"/>
      <c r="H77" s="960"/>
      <c r="I77" s="960"/>
      <c r="J77" s="960"/>
      <c r="K77" s="960"/>
      <c r="L77" s="960"/>
      <c r="M77" s="960"/>
      <c r="N77" s="960"/>
      <c r="O77" s="960"/>
      <c r="P77" s="961"/>
      <c r="Q77" s="965">
        <v>7294</v>
      </c>
      <c r="R77" s="966"/>
      <c r="S77" s="966"/>
      <c r="T77" s="966"/>
      <c r="U77" s="916"/>
      <c r="V77" s="967">
        <v>5559</v>
      </c>
      <c r="W77" s="966"/>
      <c r="X77" s="966"/>
      <c r="Y77" s="966"/>
      <c r="Z77" s="916"/>
      <c r="AA77" s="967">
        <v>1735</v>
      </c>
      <c r="AB77" s="966"/>
      <c r="AC77" s="966"/>
      <c r="AD77" s="966"/>
      <c r="AE77" s="916"/>
      <c r="AF77" s="967">
        <v>1735</v>
      </c>
      <c r="AG77" s="966"/>
      <c r="AH77" s="966"/>
      <c r="AI77" s="966"/>
      <c r="AJ77" s="916"/>
      <c r="AK77" s="967">
        <v>21</v>
      </c>
      <c r="AL77" s="966"/>
      <c r="AM77" s="966"/>
      <c r="AN77" s="966"/>
      <c r="AO77" s="916"/>
      <c r="AP77" s="967" t="s">
        <v>580</v>
      </c>
      <c r="AQ77" s="966"/>
      <c r="AR77" s="966"/>
      <c r="AS77" s="966"/>
      <c r="AT77" s="916"/>
      <c r="AU77" s="917" t="s">
        <v>580</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591</v>
      </c>
      <c r="C78" s="960"/>
      <c r="D78" s="960"/>
      <c r="E78" s="960"/>
      <c r="F78" s="960"/>
      <c r="G78" s="960"/>
      <c r="H78" s="960"/>
      <c r="I78" s="960"/>
      <c r="J78" s="960"/>
      <c r="K78" s="960"/>
      <c r="L78" s="960"/>
      <c r="M78" s="960"/>
      <c r="N78" s="960"/>
      <c r="O78" s="960"/>
      <c r="P78" s="961"/>
      <c r="Q78" s="962">
        <v>266</v>
      </c>
      <c r="R78" s="917"/>
      <c r="S78" s="917"/>
      <c r="T78" s="917"/>
      <c r="U78" s="917"/>
      <c r="V78" s="917">
        <v>257</v>
      </c>
      <c r="W78" s="917"/>
      <c r="X78" s="917"/>
      <c r="Y78" s="917"/>
      <c r="Z78" s="917"/>
      <c r="AA78" s="917">
        <v>9</v>
      </c>
      <c r="AB78" s="917"/>
      <c r="AC78" s="917"/>
      <c r="AD78" s="917"/>
      <c r="AE78" s="917"/>
      <c r="AF78" s="917">
        <v>9</v>
      </c>
      <c r="AG78" s="917"/>
      <c r="AH78" s="917"/>
      <c r="AI78" s="917"/>
      <c r="AJ78" s="917"/>
      <c r="AK78" s="917" t="s">
        <v>580</v>
      </c>
      <c r="AL78" s="917"/>
      <c r="AM78" s="917"/>
      <c r="AN78" s="917"/>
      <c r="AO78" s="917"/>
      <c r="AP78" s="917">
        <v>741</v>
      </c>
      <c r="AQ78" s="917"/>
      <c r="AR78" s="917"/>
      <c r="AS78" s="917"/>
      <c r="AT78" s="917"/>
      <c r="AU78" s="917">
        <v>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592</v>
      </c>
      <c r="C79" s="960"/>
      <c r="D79" s="960"/>
      <c r="E79" s="960"/>
      <c r="F79" s="960"/>
      <c r="G79" s="960"/>
      <c r="H79" s="960"/>
      <c r="I79" s="960"/>
      <c r="J79" s="960"/>
      <c r="K79" s="960"/>
      <c r="L79" s="960"/>
      <c r="M79" s="960"/>
      <c r="N79" s="960"/>
      <c r="O79" s="960"/>
      <c r="P79" s="961"/>
      <c r="Q79" s="962">
        <v>3</v>
      </c>
      <c r="R79" s="917"/>
      <c r="S79" s="917"/>
      <c r="T79" s="917"/>
      <c r="U79" s="917"/>
      <c r="V79" s="917">
        <v>2</v>
      </c>
      <c r="W79" s="917"/>
      <c r="X79" s="917"/>
      <c r="Y79" s="917"/>
      <c r="Z79" s="917"/>
      <c r="AA79" s="917">
        <v>1</v>
      </c>
      <c r="AB79" s="917"/>
      <c r="AC79" s="917"/>
      <c r="AD79" s="917"/>
      <c r="AE79" s="917"/>
      <c r="AF79" s="917">
        <v>1</v>
      </c>
      <c r="AG79" s="917"/>
      <c r="AH79" s="917"/>
      <c r="AI79" s="917"/>
      <c r="AJ79" s="917"/>
      <c r="AK79" s="917">
        <v>0</v>
      </c>
      <c r="AL79" s="917"/>
      <c r="AM79" s="917"/>
      <c r="AN79" s="917"/>
      <c r="AO79" s="917"/>
      <c r="AP79" s="917" t="s">
        <v>580</v>
      </c>
      <c r="AQ79" s="917"/>
      <c r="AR79" s="917"/>
      <c r="AS79" s="917"/>
      <c r="AT79" s="917"/>
      <c r="AU79" s="917" t="s">
        <v>580</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593</v>
      </c>
      <c r="C80" s="960"/>
      <c r="D80" s="960"/>
      <c r="E80" s="960"/>
      <c r="F80" s="960"/>
      <c r="G80" s="960"/>
      <c r="H80" s="960"/>
      <c r="I80" s="960"/>
      <c r="J80" s="960"/>
      <c r="K80" s="960"/>
      <c r="L80" s="960"/>
      <c r="M80" s="960"/>
      <c r="N80" s="960"/>
      <c r="O80" s="960"/>
      <c r="P80" s="961"/>
      <c r="Q80" s="962">
        <v>86</v>
      </c>
      <c r="R80" s="917"/>
      <c r="S80" s="917"/>
      <c r="T80" s="917"/>
      <c r="U80" s="917"/>
      <c r="V80" s="917">
        <v>81</v>
      </c>
      <c r="W80" s="917"/>
      <c r="X80" s="917"/>
      <c r="Y80" s="917"/>
      <c r="Z80" s="917"/>
      <c r="AA80" s="917">
        <v>5</v>
      </c>
      <c r="AB80" s="917"/>
      <c r="AC80" s="917"/>
      <c r="AD80" s="917"/>
      <c r="AE80" s="917"/>
      <c r="AF80" s="917">
        <v>5</v>
      </c>
      <c r="AG80" s="917"/>
      <c r="AH80" s="917"/>
      <c r="AI80" s="917"/>
      <c r="AJ80" s="917"/>
      <c r="AK80" s="917" t="s">
        <v>580</v>
      </c>
      <c r="AL80" s="917"/>
      <c r="AM80" s="917"/>
      <c r="AN80" s="917"/>
      <c r="AO80" s="917"/>
      <c r="AP80" s="917" t="s">
        <v>580</v>
      </c>
      <c r="AQ80" s="917"/>
      <c r="AR80" s="917"/>
      <c r="AS80" s="917"/>
      <c r="AT80" s="917"/>
      <c r="AU80" s="917" t="s">
        <v>580</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594</v>
      </c>
      <c r="C81" s="960"/>
      <c r="D81" s="960"/>
      <c r="E81" s="960"/>
      <c r="F81" s="960"/>
      <c r="G81" s="960"/>
      <c r="H81" s="960"/>
      <c r="I81" s="960"/>
      <c r="J81" s="960"/>
      <c r="K81" s="960"/>
      <c r="L81" s="960"/>
      <c r="M81" s="960"/>
      <c r="N81" s="960"/>
      <c r="O81" s="960"/>
      <c r="P81" s="961"/>
      <c r="Q81" s="962">
        <v>2343</v>
      </c>
      <c r="R81" s="917"/>
      <c r="S81" s="917"/>
      <c r="T81" s="917"/>
      <c r="U81" s="917"/>
      <c r="V81" s="917">
        <v>2293</v>
      </c>
      <c r="W81" s="917"/>
      <c r="X81" s="917"/>
      <c r="Y81" s="917"/>
      <c r="Z81" s="917"/>
      <c r="AA81" s="917">
        <v>50</v>
      </c>
      <c r="AB81" s="917"/>
      <c r="AC81" s="917"/>
      <c r="AD81" s="917"/>
      <c r="AE81" s="917"/>
      <c r="AF81" s="917">
        <v>50</v>
      </c>
      <c r="AG81" s="917"/>
      <c r="AH81" s="917"/>
      <c r="AI81" s="917"/>
      <c r="AJ81" s="917"/>
      <c r="AK81" s="917">
        <v>91</v>
      </c>
      <c r="AL81" s="917"/>
      <c r="AM81" s="917"/>
      <c r="AN81" s="917"/>
      <c r="AO81" s="917"/>
      <c r="AP81" s="917">
        <v>971</v>
      </c>
      <c r="AQ81" s="917"/>
      <c r="AR81" s="917"/>
      <c r="AS81" s="917"/>
      <c r="AT81" s="917"/>
      <c r="AU81" s="917">
        <v>66</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595</v>
      </c>
      <c r="C82" s="960"/>
      <c r="D82" s="960"/>
      <c r="E82" s="960"/>
      <c r="F82" s="960"/>
      <c r="G82" s="960"/>
      <c r="H82" s="960"/>
      <c r="I82" s="960"/>
      <c r="J82" s="960"/>
      <c r="K82" s="960"/>
      <c r="L82" s="960"/>
      <c r="M82" s="960"/>
      <c r="N82" s="960"/>
      <c r="O82" s="960"/>
      <c r="P82" s="961"/>
      <c r="Q82" s="962">
        <v>224</v>
      </c>
      <c r="R82" s="917"/>
      <c r="S82" s="917"/>
      <c r="T82" s="917"/>
      <c r="U82" s="917"/>
      <c r="V82" s="917">
        <v>149</v>
      </c>
      <c r="W82" s="917"/>
      <c r="X82" s="917"/>
      <c r="Y82" s="917"/>
      <c r="Z82" s="917"/>
      <c r="AA82" s="917">
        <v>75</v>
      </c>
      <c r="AB82" s="917"/>
      <c r="AC82" s="917"/>
      <c r="AD82" s="917"/>
      <c r="AE82" s="917"/>
      <c r="AF82" s="917">
        <v>75</v>
      </c>
      <c r="AG82" s="917"/>
      <c r="AH82" s="917"/>
      <c r="AI82" s="917"/>
      <c r="AJ82" s="917"/>
      <c r="AK82" s="917" t="s">
        <v>580</v>
      </c>
      <c r="AL82" s="917"/>
      <c r="AM82" s="917"/>
      <c r="AN82" s="917"/>
      <c r="AO82" s="917"/>
      <c r="AP82" s="917" t="s">
        <v>580</v>
      </c>
      <c r="AQ82" s="917"/>
      <c r="AR82" s="917"/>
      <c r="AS82" s="917"/>
      <c r="AT82" s="917"/>
      <c r="AU82" s="917" t="s">
        <v>580</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596</v>
      </c>
      <c r="C83" s="960"/>
      <c r="D83" s="960"/>
      <c r="E83" s="960"/>
      <c r="F83" s="960"/>
      <c r="G83" s="960"/>
      <c r="H83" s="960"/>
      <c r="I83" s="960"/>
      <c r="J83" s="960"/>
      <c r="K83" s="960"/>
      <c r="L83" s="960"/>
      <c r="M83" s="960"/>
      <c r="N83" s="960"/>
      <c r="O83" s="960"/>
      <c r="P83" s="961"/>
      <c r="Q83" s="962">
        <v>33</v>
      </c>
      <c r="R83" s="917"/>
      <c r="S83" s="917"/>
      <c r="T83" s="917"/>
      <c r="U83" s="917"/>
      <c r="V83" s="917">
        <v>24</v>
      </c>
      <c r="W83" s="917"/>
      <c r="X83" s="917"/>
      <c r="Y83" s="917"/>
      <c r="Z83" s="917"/>
      <c r="AA83" s="917">
        <v>9</v>
      </c>
      <c r="AB83" s="917"/>
      <c r="AC83" s="917"/>
      <c r="AD83" s="917"/>
      <c r="AE83" s="917"/>
      <c r="AF83" s="917">
        <v>9</v>
      </c>
      <c r="AG83" s="917"/>
      <c r="AH83" s="917"/>
      <c r="AI83" s="917"/>
      <c r="AJ83" s="917"/>
      <c r="AK83" s="917" t="s">
        <v>580</v>
      </c>
      <c r="AL83" s="917"/>
      <c r="AM83" s="917"/>
      <c r="AN83" s="917"/>
      <c r="AO83" s="917"/>
      <c r="AP83" s="917" t="s">
        <v>580</v>
      </c>
      <c r="AQ83" s="917"/>
      <c r="AR83" s="917"/>
      <c r="AS83" s="917"/>
      <c r="AT83" s="917"/>
      <c r="AU83" s="917" t="s">
        <v>580</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597</v>
      </c>
      <c r="C84" s="960"/>
      <c r="D84" s="960"/>
      <c r="E84" s="960"/>
      <c r="F84" s="960"/>
      <c r="G84" s="960"/>
      <c r="H84" s="960"/>
      <c r="I84" s="960"/>
      <c r="J84" s="960"/>
      <c r="K84" s="960"/>
      <c r="L84" s="960"/>
      <c r="M84" s="960"/>
      <c r="N84" s="960"/>
      <c r="O84" s="960"/>
      <c r="P84" s="961"/>
      <c r="Q84" s="962">
        <v>188</v>
      </c>
      <c r="R84" s="917"/>
      <c r="S84" s="917"/>
      <c r="T84" s="917"/>
      <c r="U84" s="917"/>
      <c r="V84" s="917">
        <v>183</v>
      </c>
      <c r="W84" s="917"/>
      <c r="X84" s="917"/>
      <c r="Y84" s="917"/>
      <c r="Z84" s="917"/>
      <c r="AA84" s="917">
        <v>5</v>
      </c>
      <c r="AB84" s="917"/>
      <c r="AC84" s="917"/>
      <c r="AD84" s="917"/>
      <c r="AE84" s="917"/>
      <c r="AF84" s="917">
        <v>5</v>
      </c>
      <c r="AG84" s="917"/>
      <c r="AH84" s="917"/>
      <c r="AI84" s="917"/>
      <c r="AJ84" s="917"/>
      <c r="AK84" s="917" t="s">
        <v>580</v>
      </c>
      <c r="AL84" s="917"/>
      <c r="AM84" s="917"/>
      <c r="AN84" s="917"/>
      <c r="AO84" s="917"/>
      <c r="AP84" s="917" t="s">
        <v>580</v>
      </c>
      <c r="AQ84" s="917"/>
      <c r="AR84" s="917"/>
      <c r="AS84" s="917"/>
      <c r="AT84" s="917"/>
      <c r="AU84" s="917" t="s">
        <v>580</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598</v>
      </c>
      <c r="C85" s="960"/>
      <c r="D85" s="960"/>
      <c r="E85" s="960"/>
      <c r="F85" s="960"/>
      <c r="G85" s="960"/>
      <c r="H85" s="960"/>
      <c r="I85" s="960"/>
      <c r="J85" s="960"/>
      <c r="K85" s="960"/>
      <c r="L85" s="960"/>
      <c r="M85" s="960"/>
      <c r="N85" s="960"/>
      <c r="O85" s="960"/>
      <c r="P85" s="961"/>
      <c r="Q85" s="962">
        <v>233436</v>
      </c>
      <c r="R85" s="917"/>
      <c r="S85" s="917"/>
      <c r="T85" s="917"/>
      <c r="U85" s="917"/>
      <c r="V85" s="917">
        <v>216486</v>
      </c>
      <c r="W85" s="917"/>
      <c r="X85" s="917"/>
      <c r="Y85" s="917"/>
      <c r="Z85" s="917"/>
      <c r="AA85" s="917">
        <v>16951</v>
      </c>
      <c r="AB85" s="917"/>
      <c r="AC85" s="917"/>
      <c r="AD85" s="917"/>
      <c r="AE85" s="917"/>
      <c r="AF85" s="917">
        <v>16951</v>
      </c>
      <c r="AG85" s="917"/>
      <c r="AH85" s="917"/>
      <c r="AI85" s="917"/>
      <c r="AJ85" s="917"/>
      <c r="AK85" s="917" t="s">
        <v>580</v>
      </c>
      <c r="AL85" s="917"/>
      <c r="AM85" s="917"/>
      <c r="AN85" s="917"/>
      <c r="AO85" s="917"/>
      <c r="AP85" s="917" t="s">
        <v>580</v>
      </c>
      <c r="AQ85" s="917"/>
      <c r="AR85" s="917"/>
      <c r="AS85" s="917"/>
      <c r="AT85" s="917"/>
      <c r="AU85" s="917" t="s">
        <v>580</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18887</v>
      </c>
      <c r="AG88" s="928"/>
      <c r="AH88" s="928"/>
      <c r="AI88" s="928"/>
      <c r="AJ88" s="928"/>
      <c r="AK88" s="925"/>
      <c r="AL88" s="925"/>
      <c r="AM88" s="925"/>
      <c r="AN88" s="925"/>
      <c r="AO88" s="925"/>
      <c r="AP88" s="928">
        <v>2465</v>
      </c>
      <c r="AQ88" s="928"/>
      <c r="AR88" s="928"/>
      <c r="AS88" s="928"/>
      <c r="AT88" s="928"/>
      <c r="AU88" s="928">
        <v>68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t="s">
        <v>580</v>
      </c>
      <c r="CX102" s="936"/>
      <c r="CY102" s="936"/>
      <c r="CZ102" s="936"/>
      <c r="DA102" s="979"/>
      <c r="DB102" s="978" t="s">
        <v>580</v>
      </c>
      <c r="DC102" s="936"/>
      <c r="DD102" s="936"/>
      <c r="DE102" s="936"/>
      <c r="DF102" s="979"/>
      <c r="DG102" s="978" t="s">
        <v>580</v>
      </c>
      <c r="DH102" s="936"/>
      <c r="DI102" s="936"/>
      <c r="DJ102" s="936"/>
      <c r="DK102" s="979"/>
      <c r="DL102" s="978" t="s">
        <v>580</v>
      </c>
      <c r="DM102" s="936"/>
      <c r="DN102" s="936"/>
      <c r="DO102" s="936"/>
      <c r="DP102" s="979"/>
      <c r="DQ102" s="978" t="s">
        <v>580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312</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312</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312</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313784</v>
      </c>
      <c r="AB110" s="988"/>
      <c r="AC110" s="988"/>
      <c r="AD110" s="988"/>
      <c r="AE110" s="989"/>
      <c r="AF110" s="990">
        <v>316702</v>
      </c>
      <c r="AG110" s="988"/>
      <c r="AH110" s="988"/>
      <c r="AI110" s="988"/>
      <c r="AJ110" s="989"/>
      <c r="AK110" s="990">
        <v>318486</v>
      </c>
      <c r="AL110" s="988"/>
      <c r="AM110" s="988"/>
      <c r="AN110" s="988"/>
      <c r="AO110" s="989"/>
      <c r="AP110" s="991">
        <v>12.3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2999006</v>
      </c>
      <c r="BR110" s="1023"/>
      <c r="BS110" s="1023"/>
      <c r="BT110" s="1023"/>
      <c r="BU110" s="1023"/>
      <c r="BV110" s="1023">
        <v>2922260</v>
      </c>
      <c r="BW110" s="1023"/>
      <c r="BX110" s="1023"/>
      <c r="BY110" s="1023"/>
      <c r="BZ110" s="1023"/>
      <c r="CA110" s="1023">
        <v>2829751</v>
      </c>
      <c r="CB110" s="1023"/>
      <c r="CC110" s="1023"/>
      <c r="CD110" s="1023"/>
      <c r="CE110" s="1023"/>
      <c r="CF110" s="1037">
        <v>109.1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188</v>
      </c>
      <c r="DH110" s="1023"/>
      <c r="DI110" s="1023"/>
      <c r="DJ110" s="1023"/>
      <c r="DK110" s="1023"/>
      <c r="DL110" s="1023" t="s">
        <v>188</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188</v>
      </c>
      <c r="AB111" s="1030"/>
      <c r="AC111" s="1030"/>
      <c r="AD111" s="1030"/>
      <c r="AE111" s="1031"/>
      <c r="AF111" s="1032" t="s">
        <v>442</v>
      </c>
      <c r="AG111" s="1030"/>
      <c r="AH111" s="1030"/>
      <c r="AI111" s="1030"/>
      <c r="AJ111" s="1031"/>
      <c r="AK111" s="1032" t="s">
        <v>188</v>
      </c>
      <c r="AL111" s="1030"/>
      <c r="AM111" s="1030"/>
      <c r="AN111" s="1030"/>
      <c r="AO111" s="1031"/>
      <c r="AP111" s="1033" t="s">
        <v>188</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188</v>
      </c>
      <c r="BW111" s="1016"/>
      <c r="BX111" s="1016"/>
      <c r="BY111" s="1016"/>
      <c r="BZ111" s="1016"/>
      <c r="CA111" s="1016" t="s">
        <v>188</v>
      </c>
      <c r="CB111" s="1016"/>
      <c r="CC111" s="1016"/>
      <c r="CD111" s="1016"/>
      <c r="CE111" s="1016"/>
      <c r="CF111" s="1010" t="s">
        <v>188</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188</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188</v>
      </c>
      <c r="AB112" s="1055"/>
      <c r="AC112" s="1055"/>
      <c r="AD112" s="1055"/>
      <c r="AE112" s="1056"/>
      <c r="AF112" s="1057" t="s">
        <v>188</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638516</v>
      </c>
      <c r="BR112" s="1016"/>
      <c r="BS112" s="1016"/>
      <c r="BT112" s="1016"/>
      <c r="BU112" s="1016"/>
      <c r="BV112" s="1016">
        <v>631429</v>
      </c>
      <c r="BW112" s="1016"/>
      <c r="BX112" s="1016"/>
      <c r="BY112" s="1016"/>
      <c r="BZ112" s="1016"/>
      <c r="CA112" s="1016">
        <v>686090</v>
      </c>
      <c r="CB112" s="1016"/>
      <c r="CC112" s="1016"/>
      <c r="CD112" s="1016"/>
      <c r="CE112" s="1016"/>
      <c r="CF112" s="1010">
        <v>26.5</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188</v>
      </c>
      <c r="DH112" s="1016"/>
      <c r="DI112" s="1016"/>
      <c r="DJ112" s="1016"/>
      <c r="DK112" s="1016"/>
      <c r="DL112" s="1016" t="s">
        <v>188</v>
      </c>
      <c r="DM112" s="1016"/>
      <c r="DN112" s="1016"/>
      <c r="DO112" s="1016"/>
      <c r="DP112" s="1016"/>
      <c r="DQ112" s="1016" t="s">
        <v>188</v>
      </c>
      <c r="DR112" s="1016"/>
      <c r="DS112" s="1016"/>
      <c r="DT112" s="1016"/>
      <c r="DU112" s="1016"/>
      <c r="DV112" s="1017" t="s">
        <v>188</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18461</v>
      </c>
      <c r="AB113" s="1030"/>
      <c r="AC113" s="1030"/>
      <c r="AD113" s="1030"/>
      <c r="AE113" s="1031"/>
      <c r="AF113" s="1032">
        <v>20995</v>
      </c>
      <c r="AG113" s="1030"/>
      <c r="AH113" s="1030"/>
      <c r="AI113" s="1030"/>
      <c r="AJ113" s="1031"/>
      <c r="AK113" s="1032">
        <v>29115</v>
      </c>
      <c r="AL113" s="1030"/>
      <c r="AM113" s="1030"/>
      <c r="AN113" s="1030"/>
      <c r="AO113" s="1031"/>
      <c r="AP113" s="1033">
        <v>1.1000000000000001</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94876</v>
      </c>
      <c r="BR113" s="1016"/>
      <c r="BS113" s="1016"/>
      <c r="BT113" s="1016"/>
      <c r="BU113" s="1016"/>
      <c r="BV113" s="1016">
        <v>78660</v>
      </c>
      <c r="BW113" s="1016"/>
      <c r="BX113" s="1016"/>
      <c r="BY113" s="1016"/>
      <c r="BZ113" s="1016"/>
      <c r="CA113" s="1016">
        <v>68481</v>
      </c>
      <c r="CB113" s="1016"/>
      <c r="CC113" s="1016"/>
      <c r="CD113" s="1016"/>
      <c r="CE113" s="1016"/>
      <c r="CF113" s="1010">
        <v>2.6</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188</v>
      </c>
      <c r="DM113" s="1055"/>
      <c r="DN113" s="1055"/>
      <c r="DO113" s="1055"/>
      <c r="DP113" s="1056"/>
      <c r="DQ113" s="1057" t="s">
        <v>442</v>
      </c>
      <c r="DR113" s="1055"/>
      <c r="DS113" s="1055"/>
      <c r="DT113" s="1055"/>
      <c r="DU113" s="1056"/>
      <c r="DV113" s="1058" t="s">
        <v>188</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24808</v>
      </c>
      <c r="AB114" s="1055"/>
      <c r="AC114" s="1055"/>
      <c r="AD114" s="1055"/>
      <c r="AE114" s="1056"/>
      <c r="AF114" s="1057">
        <v>19341</v>
      </c>
      <c r="AG114" s="1055"/>
      <c r="AH114" s="1055"/>
      <c r="AI114" s="1055"/>
      <c r="AJ114" s="1056"/>
      <c r="AK114" s="1057">
        <v>11640</v>
      </c>
      <c r="AL114" s="1055"/>
      <c r="AM114" s="1055"/>
      <c r="AN114" s="1055"/>
      <c r="AO114" s="1056"/>
      <c r="AP114" s="1058">
        <v>0.4</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585436</v>
      </c>
      <c r="BR114" s="1016"/>
      <c r="BS114" s="1016"/>
      <c r="BT114" s="1016"/>
      <c r="BU114" s="1016"/>
      <c r="BV114" s="1016">
        <v>562610</v>
      </c>
      <c r="BW114" s="1016"/>
      <c r="BX114" s="1016"/>
      <c r="BY114" s="1016"/>
      <c r="BZ114" s="1016"/>
      <c r="CA114" s="1016">
        <v>531064</v>
      </c>
      <c r="CB114" s="1016"/>
      <c r="CC114" s="1016"/>
      <c r="CD114" s="1016"/>
      <c r="CE114" s="1016"/>
      <c r="CF114" s="1010">
        <v>20.5</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188</v>
      </c>
      <c r="DH114" s="1055"/>
      <c r="DI114" s="1055"/>
      <c r="DJ114" s="1055"/>
      <c r="DK114" s="1056"/>
      <c r="DL114" s="1057" t="s">
        <v>188</v>
      </c>
      <c r="DM114" s="1055"/>
      <c r="DN114" s="1055"/>
      <c r="DO114" s="1055"/>
      <c r="DP114" s="1056"/>
      <c r="DQ114" s="1057" t="s">
        <v>188</v>
      </c>
      <c r="DR114" s="1055"/>
      <c r="DS114" s="1055"/>
      <c r="DT114" s="1055"/>
      <c r="DU114" s="1056"/>
      <c r="DV114" s="1058" t="s">
        <v>442</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188</v>
      </c>
      <c r="AB115" s="1030"/>
      <c r="AC115" s="1030"/>
      <c r="AD115" s="1030"/>
      <c r="AE115" s="1031"/>
      <c r="AF115" s="1032" t="s">
        <v>445</v>
      </c>
      <c r="AG115" s="1030"/>
      <c r="AH115" s="1030"/>
      <c r="AI115" s="1030"/>
      <c r="AJ115" s="1031"/>
      <c r="AK115" s="1032" t="s">
        <v>188</v>
      </c>
      <c r="AL115" s="1030"/>
      <c r="AM115" s="1030"/>
      <c r="AN115" s="1030"/>
      <c r="AO115" s="1031"/>
      <c r="AP115" s="1033" t="s">
        <v>188</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188</v>
      </c>
      <c r="BR115" s="1016"/>
      <c r="BS115" s="1016"/>
      <c r="BT115" s="1016"/>
      <c r="BU115" s="1016"/>
      <c r="BV115" s="1016" t="s">
        <v>442</v>
      </c>
      <c r="BW115" s="1016"/>
      <c r="BX115" s="1016"/>
      <c r="BY115" s="1016"/>
      <c r="BZ115" s="1016"/>
      <c r="CA115" s="1016" t="s">
        <v>442</v>
      </c>
      <c r="CB115" s="1016"/>
      <c r="CC115" s="1016"/>
      <c r="CD115" s="1016"/>
      <c r="CE115" s="1016"/>
      <c r="CF115" s="1010" t="s">
        <v>188</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188</v>
      </c>
      <c r="DH115" s="1055"/>
      <c r="DI115" s="1055"/>
      <c r="DJ115" s="1055"/>
      <c r="DK115" s="1056"/>
      <c r="DL115" s="1057" t="s">
        <v>188</v>
      </c>
      <c r="DM115" s="1055"/>
      <c r="DN115" s="1055"/>
      <c r="DO115" s="1055"/>
      <c r="DP115" s="1056"/>
      <c r="DQ115" s="1057" t="s">
        <v>188</v>
      </c>
      <c r="DR115" s="1055"/>
      <c r="DS115" s="1055"/>
      <c r="DT115" s="1055"/>
      <c r="DU115" s="1056"/>
      <c r="DV115" s="1058" t="s">
        <v>188</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188</v>
      </c>
      <c r="AB116" s="1055"/>
      <c r="AC116" s="1055"/>
      <c r="AD116" s="1055"/>
      <c r="AE116" s="1056"/>
      <c r="AF116" s="1057" t="s">
        <v>188</v>
      </c>
      <c r="AG116" s="1055"/>
      <c r="AH116" s="1055"/>
      <c r="AI116" s="1055"/>
      <c r="AJ116" s="1056"/>
      <c r="AK116" s="1057" t="s">
        <v>188</v>
      </c>
      <c r="AL116" s="1055"/>
      <c r="AM116" s="1055"/>
      <c r="AN116" s="1055"/>
      <c r="AO116" s="1056"/>
      <c r="AP116" s="1058" t="s">
        <v>188</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188</v>
      </c>
      <c r="BR116" s="1016"/>
      <c r="BS116" s="1016"/>
      <c r="BT116" s="1016"/>
      <c r="BU116" s="1016"/>
      <c r="BV116" s="1016" t="s">
        <v>188</v>
      </c>
      <c r="BW116" s="1016"/>
      <c r="BX116" s="1016"/>
      <c r="BY116" s="1016"/>
      <c r="BZ116" s="1016"/>
      <c r="CA116" s="1016" t="s">
        <v>188</v>
      </c>
      <c r="CB116" s="1016"/>
      <c r="CC116" s="1016"/>
      <c r="CD116" s="1016"/>
      <c r="CE116" s="1016"/>
      <c r="CF116" s="1010" t="s">
        <v>442</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442</v>
      </c>
      <c r="DM116" s="1055"/>
      <c r="DN116" s="1055"/>
      <c r="DO116" s="1055"/>
      <c r="DP116" s="1056"/>
      <c r="DQ116" s="1057" t="s">
        <v>442</v>
      </c>
      <c r="DR116" s="1055"/>
      <c r="DS116" s="1055"/>
      <c r="DT116" s="1055"/>
      <c r="DU116" s="1056"/>
      <c r="DV116" s="1058" t="s">
        <v>188</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357053</v>
      </c>
      <c r="AB117" s="1073"/>
      <c r="AC117" s="1073"/>
      <c r="AD117" s="1073"/>
      <c r="AE117" s="1074"/>
      <c r="AF117" s="1075">
        <v>357038</v>
      </c>
      <c r="AG117" s="1073"/>
      <c r="AH117" s="1073"/>
      <c r="AI117" s="1073"/>
      <c r="AJ117" s="1074"/>
      <c r="AK117" s="1075">
        <v>359241</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188</v>
      </c>
      <c r="BR117" s="1016"/>
      <c r="BS117" s="1016"/>
      <c r="BT117" s="1016"/>
      <c r="BU117" s="1016"/>
      <c r="BV117" s="1016" t="s">
        <v>442</v>
      </c>
      <c r="BW117" s="1016"/>
      <c r="BX117" s="1016"/>
      <c r="BY117" s="1016"/>
      <c r="BZ117" s="1016"/>
      <c r="CA117" s="1016" t="s">
        <v>188</v>
      </c>
      <c r="CB117" s="1016"/>
      <c r="CC117" s="1016"/>
      <c r="CD117" s="1016"/>
      <c r="CE117" s="1016"/>
      <c r="CF117" s="1010" t="s">
        <v>188</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188</v>
      </c>
      <c r="DH117" s="1055"/>
      <c r="DI117" s="1055"/>
      <c r="DJ117" s="1055"/>
      <c r="DK117" s="1056"/>
      <c r="DL117" s="1057" t="s">
        <v>442</v>
      </c>
      <c r="DM117" s="1055"/>
      <c r="DN117" s="1055"/>
      <c r="DO117" s="1055"/>
      <c r="DP117" s="1056"/>
      <c r="DQ117" s="1057" t="s">
        <v>442</v>
      </c>
      <c r="DR117" s="1055"/>
      <c r="DS117" s="1055"/>
      <c r="DT117" s="1055"/>
      <c r="DU117" s="1056"/>
      <c r="DV117" s="1058" t="s">
        <v>442</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312</v>
      </c>
      <c r="AL118" s="981"/>
      <c r="AM118" s="981"/>
      <c r="AN118" s="981"/>
      <c r="AO118" s="982"/>
      <c r="AP118" s="1067" t="s">
        <v>436</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442</v>
      </c>
      <c r="BR118" s="1094"/>
      <c r="BS118" s="1094"/>
      <c r="BT118" s="1094"/>
      <c r="BU118" s="1094"/>
      <c r="BV118" s="1094" t="s">
        <v>442</v>
      </c>
      <c r="BW118" s="1094"/>
      <c r="BX118" s="1094"/>
      <c r="BY118" s="1094"/>
      <c r="BZ118" s="1094"/>
      <c r="CA118" s="1094" t="s">
        <v>188</v>
      </c>
      <c r="CB118" s="1094"/>
      <c r="CC118" s="1094"/>
      <c r="CD118" s="1094"/>
      <c r="CE118" s="1094"/>
      <c r="CF118" s="1010" t="s">
        <v>442</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188</v>
      </c>
      <c r="DH118" s="1055"/>
      <c r="DI118" s="1055"/>
      <c r="DJ118" s="1055"/>
      <c r="DK118" s="1056"/>
      <c r="DL118" s="1057" t="s">
        <v>188</v>
      </c>
      <c r="DM118" s="1055"/>
      <c r="DN118" s="1055"/>
      <c r="DO118" s="1055"/>
      <c r="DP118" s="1056"/>
      <c r="DQ118" s="1057" t="s">
        <v>188</v>
      </c>
      <c r="DR118" s="1055"/>
      <c r="DS118" s="1055"/>
      <c r="DT118" s="1055"/>
      <c r="DU118" s="1056"/>
      <c r="DV118" s="1058" t="s">
        <v>442</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188</v>
      </c>
      <c r="AB119" s="988"/>
      <c r="AC119" s="988"/>
      <c r="AD119" s="988"/>
      <c r="AE119" s="989"/>
      <c r="AF119" s="990" t="s">
        <v>442</v>
      </c>
      <c r="AG119" s="988"/>
      <c r="AH119" s="988"/>
      <c r="AI119" s="988"/>
      <c r="AJ119" s="989"/>
      <c r="AK119" s="990" t="s">
        <v>188</v>
      </c>
      <c r="AL119" s="988"/>
      <c r="AM119" s="988"/>
      <c r="AN119" s="988"/>
      <c r="AO119" s="989"/>
      <c r="AP119" s="991" t="s">
        <v>442</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468</v>
      </c>
      <c r="BP119" s="1102"/>
      <c r="BQ119" s="1093">
        <v>4317834</v>
      </c>
      <c r="BR119" s="1094"/>
      <c r="BS119" s="1094"/>
      <c r="BT119" s="1094"/>
      <c r="BU119" s="1094"/>
      <c r="BV119" s="1094">
        <v>4194959</v>
      </c>
      <c r="BW119" s="1094"/>
      <c r="BX119" s="1094"/>
      <c r="BY119" s="1094"/>
      <c r="BZ119" s="1094"/>
      <c r="CA119" s="1094">
        <v>4115386</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445</v>
      </c>
      <c r="DH119" s="1080"/>
      <c r="DI119" s="1080"/>
      <c r="DJ119" s="1080"/>
      <c r="DK119" s="1081"/>
      <c r="DL119" s="1079" t="s">
        <v>442</v>
      </c>
      <c r="DM119" s="1080"/>
      <c r="DN119" s="1080"/>
      <c r="DO119" s="1080"/>
      <c r="DP119" s="1081"/>
      <c r="DQ119" s="1079" t="s">
        <v>188</v>
      </c>
      <c r="DR119" s="1080"/>
      <c r="DS119" s="1080"/>
      <c r="DT119" s="1080"/>
      <c r="DU119" s="1081"/>
      <c r="DV119" s="1082" t="s">
        <v>188</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188</v>
      </c>
      <c r="AB120" s="1055"/>
      <c r="AC120" s="1055"/>
      <c r="AD120" s="1055"/>
      <c r="AE120" s="1056"/>
      <c r="AF120" s="1057" t="s">
        <v>188</v>
      </c>
      <c r="AG120" s="1055"/>
      <c r="AH120" s="1055"/>
      <c r="AI120" s="1055"/>
      <c r="AJ120" s="1056"/>
      <c r="AK120" s="1057" t="s">
        <v>188</v>
      </c>
      <c r="AL120" s="1055"/>
      <c r="AM120" s="1055"/>
      <c r="AN120" s="1055"/>
      <c r="AO120" s="1056"/>
      <c r="AP120" s="1058" t="s">
        <v>188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3089079</v>
      </c>
      <c r="BR120" s="1023"/>
      <c r="BS120" s="1023"/>
      <c r="BT120" s="1023"/>
      <c r="BU120" s="1023"/>
      <c r="BV120" s="1023">
        <v>3140904</v>
      </c>
      <c r="BW120" s="1023"/>
      <c r="BX120" s="1023"/>
      <c r="BY120" s="1023"/>
      <c r="BZ120" s="1023"/>
      <c r="CA120" s="1023">
        <v>3333783</v>
      </c>
      <c r="CB120" s="1023"/>
      <c r="CC120" s="1023"/>
      <c r="CD120" s="1023"/>
      <c r="CE120" s="1023"/>
      <c r="CF120" s="1037">
        <v>128.6</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638516</v>
      </c>
      <c r="DH120" s="1023"/>
      <c r="DI120" s="1023"/>
      <c r="DJ120" s="1023"/>
      <c r="DK120" s="1023"/>
      <c r="DL120" s="1023">
        <v>631429</v>
      </c>
      <c r="DM120" s="1023"/>
      <c r="DN120" s="1023"/>
      <c r="DO120" s="1023"/>
      <c r="DP120" s="1023"/>
      <c r="DQ120" s="1023">
        <v>686090</v>
      </c>
      <c r="DR120" s="1023"/>
      <c r="DS120" s="1023"/>
      <c r="DT120" s="1023"/>
      <c r="DU120" s="1023"/>
      <c r="DV120" s="1024">
        <v>26.5</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442</v>
      </c>
      <c r="AB121" s="1055"/>
      <c r="AC121" s="1055"/>
      <c r="AD121" s="1055"/>
      <c r="AE121" s="1056"/>
      <c r="AF121" s="1057" t="s">
        <v>188</v>
      </c>
      <c r="AG121" s="1055"/>
      <c r="AH121" s="1055"/>
      <c r="AI121" s="1055"/>
      <c r="AJ121" s="1056"/>
      <c r="AK121" s="1057" t="s">
        <v>188</v>
      </c>
      <c r="AL121" s="1055"/>
      <c r="AM121" s="1055"/>
      <c r="AN121" s="1055"/>
      <c r="AO121" s="1056"/>
      <c r="AP121" s="1058" t="s">
        <v>188</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t="s">
        <v>442</v>
      </c>
      <c r="BR121" s="1016"/>
      <c r="BS121" s="1016"/>
      <c r="BT121" s="1016"/>
      <c r="BU121" s="1016"/>
      <c r="BV121" s="1016" t="s">
        <v>188</v>
      </c>
      <c r="BW121" s="1016"/>
      <c r="BX121" s="1016"/>
      <c r="BY121" s="1016"/>
      <c r="BZ121" s="1016"/>
      <c r="CA121" s="1016" t="s">
        <v>188</v>
      </c>
      <c r="CB121" s="1016"/>
      <c r="CC121" s="1016"/>
      <c r="CD121" s="1016"/>
      <c r="CE121" s="1016"/>
      <c r="CF121" s="1010" t="s">
        <v>442</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t="s">
        <v>188</v>
      </c>
      <c r="DH121" s="1016"/>
      <c r="DI121" s="1016"/>
      <c r="DJ121" s="1016"/>
      <c r="DK121" s="1016"/>
      <c r="DL121" s="1016" t="s">
        <v>188</v>
      </c>
      <c r="DM121" s="1016"/>
      <c r="DN121" s="1016"/>
      <c r="DO121" s="1016"/>
      <c r="DP121" s="1016"/>
      <c r="DQ121" s="1016" t="s">
        <v>442</v>
      </c>
      <c r="DR121" s="1016"/>
      <c r="DS121" s="1016"/>
      <c r="DT121" s="1016"/>
      <c r="DU121" s="1016"/>
      <c r="DV121" s="1017" t="s">
        <v>188</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188</v>
      </c>
      <c r="AG122" s="1055"/>
      <c r="AH122" s="1055"/>
      <c r="AI122" s="1055"/>
      <c r="AJ122" s="1056"/>
      <c r="AK122" s="1057" t="s">
        <v>188</v>
      </c>
      <c r="AL122" s="1055"/>
      <c r="AM122" s="1055"/>
      <c r="AN122" s="1055"/>
      <c r="AO122" s="1056"/>
      <c r="AP122" s="1058" t="s">
        <v>442</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2492765</v>
      </c>
      <c r="BR122" s="1094"/>
      <c r="BS122" s="1094"/>
      <c r="BT122" s="1094"/>
      <c r="BU122" s="1094"/>
      <c r="BV122" s="1094">
        <v>2338411</v>
      </c>
      <c r="BW122" s="1094"/>
      <c r="BX122" s="1094"/>
      <c r="BY122" s="1094"/>
      <c r="BZ122" s="1094"/>
      <c r="CA122" s="1094">
        <v>2347683</v>
      </c>
      <c r="CB122" s="1094"/>
      <c r="CC122" s="1094"/>
      <c r="CD122" s="1094"/>
      <c r="CE122" s="1094"/>
      <c r="CF122" s="1114">
        <v>90.5</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t="s">
        <v>188</v>
      </c>
      <c r="DH122" s="1016"/>
      <c r="DI122" s="1016"/>
      <c r="DJ122" s="1016"/>
      <c r="DK122" s="1016"/>
      <c r="DL122" s="1016" t="s">
        <v>442</v>
      </c>
      <c r="DM122" s="1016"/>
      <c r="DN122" s="1016"/>
      <c r="DO122" s="1016"/>
      <c r="DP122" s="1016"/>
      <c r="DQ122" s="1016" t="s">
        <v>188</v>
      </c>
      <c r="DR122" s="1016"/>
      <c r="DS122" s="1016"/>
      <c r="DT122" s="1016"/>
      <c r="DU122" s="1016"/>
      <c r="DV122" s="1017" t="s">
        <v>442</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442</v>
      </c>
      <c r="AG123" s="1055"/>
      <c r="AH123" s="1055"/>
      <c r="AI123" s="1055"/>
      <c r="AJ123" s="1056"/>
      <c r="AK123" s="1057" t="s">
        <v>188</v>
      </c>
      <c r="AL123" s="1055"/>
      <c r="AM123" s="1055"/>
      <c r="AN123" s="1055"/>
      <c r="AO123" s="1056"/>
      <c r="AP123" s="1058" t="s">
        <v>442</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477</v>
      </c>
      <c r="BP123" s="1102"/>
      <c r="BQ123" s="1161">
        <v>5581844</v>
      </c>
      <c r="BR123" s="1162"/>
      <c r="BS123" s="1162"/>
      <c r="BT123" s="1162"/>
      <c r="BU123" s="1162"/>
      <c r="BV123" s="1162">
        <v>5479315</v>
      </c>
      <c r="BW123" s="1162"/>
      <c r="BX123" s="1162"/>
      <c r="BY123" s="1162"/>
      <c r="BZ123" s="1162"/>
      <c r="CA123" s="1162">
        <v>5681466</v>
      </c>
      <c r="CB123" s="1162"/>
      <c r="CC123" s="1162"/>
      <c r="CD123" s="1162"/>
      <c r="CE123" s="1162"/>
      <c r="CF123" s="1095"/>
      <c r="CG123" s="1096"/>
      <c r="CH123" s="1096"/>
      <c r="CI123" s="1096"/>
      <c r="CJ123" s="1097"/>
      <c r="CK123" s="1106"/>
      <c r="CL123" s="1107"/>
      <c r="CM123" s="1107"/>
      <c r="CN123" s="1107"/>
      <c r="CO123" s="1108"/>
      <c r="CP123" s="1116" t="s">
        <v>412</v>
      </c>
      <c r="CQ123" s="1117"/>
      <c r="CR123" s="1117"/>
      <c r="CS123" s="1117"/>
      <c r="CT123" s="1117"/>
      <c r="CU123" s="1117"/>
      <c r="CV123" s="1117"/>
      <c r="CW123" s="1117"/>
      <c r="CX123" s="1117"/>
      <c r="CY123" s="1117"/>
      <c r="CZ123" s="1117"/>
      <c r="DA123" s="1117"/>
      <c r="DB123" s="1117"/>
      <c r="DC123" s="1117"/>
      <c r="DD123" s="1117"/>
      <c r="DE123" s="1117"/>
      <c r="DF123" s="1118"/>
      <c r="DG123" s="1054" t="s">
        <v>442</v>
      </c>
      <c r="DH123" s="1055"/>
      <c r="DI123" s="1055"/>
      <c r="DJ123" s="1055"/>
      <c r="DK123" s="1056"/>
      <c r="DL123" s="1057" t="s">
        <v>188</v>
      </c>
      <c r="DM123" s="1055"/>
      <c r="DN123" s="1055"/>
      <c r="DO123" s="1055"/>
      <c r="DP123" s="1056"/>
      <c r="DQ123" s="1057" t="s">
        <v>188</v>
      </c>
      <c r="DR123" s="1055"/>
      <c r="DS123" s="1055"/>
      <c r="DT123" s="1055"/>
      <c r="DU123" s="1056"/>
      <c r="DV123" s="1058" t="s">
        <v>188</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188</v>
      </c>
      <c r="AB124" s="1055"/>
      <c r="AC124" s="1055"/>
      <c r="AD124" s="1055"/>
      <c r="AE124" s="1056"/>
      <c r="AF124" s="1057" t="s">
        <v>442</v>
      </c>
      <c r="AG124" s="1055"/>
      <c r="AH124" s="1055"/>
      <c r="AI124" s="1055"/>
      <c r="AJ124" s="1056"/>
      <c r="AK124" s="1057" t="s">
        <v>188</v>
      </c>
      <c r="AL124" s="1055"/>
      <c r="AM124" s="1055"/>
      <c r="AN124" s="1055"/>
      <c r="AO124" s="1056"/>
      <c r="AP124" s="1058" t="s">
        <v>188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442</v>
      </c>
      <c r="BR124" s="1124"/>
      <c r="BS124" s="1124"/>
      <c r="BT124" s="1124"/>
      <c r="BU124" s="1124"/>
      <c r="BV124" s="1124" t="s">
        <v>442</v>
      </c>
      <c r="BW124" s="1124"/>
      <c r="BX124" s="1124"/>
      <c r="BY124" s="1124"/>
      <c r="BZ124" s="1124"/>
      <c r="CA124" s="1124" t="s">
        <v>188</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188</v>
      </c>
      <c r="DH124" s="1080"/>
      <c r="DI124" s="1080"/>
      <c r="DJ124" s="1080"/>
      <c r="DK124" s="1081"/>
      <c r="DL124" s="1079" t="s">
        <v>188</v>
      </c>
      <c r="DM124" s="1080"/>
      <c r="DN124" s="1080"/>
      <c r="DO124" s="1080"/>
      <c r="DP124" s="1081"/>
      <c r="DQ124" s="1079" t="s">
        <v>188</v>
      </c>
      <c r="DR124" s="1080"/>
      <c r="DS124" s="1080"/>
      <c r="DT124" s="1080"/>
      <c r="DU124" s="1081"/>
      <c r="DV124" s="1082" t="s">
        <v>188</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188</v>
      </c>
      <c r="AB125" s="1055"/>
      <c r="AC125" s="1055"/>
      <c r="AD125" s="1055"/>
      <c r="AE125" s="1056"/>
      <c r="AF125" s="1057" t="s">
        <v>445</v>
      </c>
      <c r="AG125" s="1055"/>
      <c r="AH125" s="1055"/>
      <c r="AI125" s="1055"/>
      <c r="AJ125" s="1056"/>
      <c r="AK125" s="1057" t="s">
        <v>188</v>
      </c>
      <c r="AL125" s="1055"/>
      <c r="AM125" s="1055"/>
      <c r="AN125" s="1055"/>
      <c r="AO125" s="1056"/>
      <c r="AP125" s="1058" t="s">
        <v>188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188</v>
      </c>
      <c r="DH125" s="1023"/>
      <c r="DI125" s="1023"/>
      <c r="DJ125" s="1023"/>
      <c r="DK125" s="1023"/>
      <c r="DL125" s="1023" t="s">
        <v>188</v>
      </c>
      <c r="DM125" s="1023"/>
      <c r="DN125" s="1023"/>
      <c r="DO125" s="1023"/>
      <c r="DP125" s="1023"/>
      <c r="DQ125" s="1023" t="s">
        <v>188</v>
      </c>
      <c r="DR125" s="1023"/>
      <c r="DS125" s="1023"/>
      <c r="DT125" s="1023"/>
      <c r="DU125" s="1023"/>
      <c r="DV125" s="1024" t="s">
        <v>188</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445</v>
      </c>
      <c r="AB126" s="1055"/>
      <c r="AC126" s="1055"/>
      <c r="AD126" s="1055"/>
      <c r="AE126" s="1056"/>
      <c r="AF126" s="1057" t="s">
        <v>445</v>
      </c>
      <c r="AG126" s="1055"/>
      <c r="AH126" s="1055"/>
      <c r="AI126" s="1055"/>
      <c r="AJ126" s="1056"/>
      <c r="AK126" s="1057" t="s">
        <v>445</v>
      </c>
      <c r="AL126" s="1055"/>
      <c r="AM126" s="1055"/>
      <c r="AN126" s="1055"/>
      <c r="AO126" s="1056"/>
      <c r="AP126" s="1058" t="s">
        <v>188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188</v>
      </c>
      <c r="DH126" s="1016"/>
      <c r="DI126" s="1016"/>
      <c r="DJ126" s="1016"/>
      <c r="DK126" s="1016"/>
      <c r="DL126" s="1016" t="s">
        <v>188</v>
      </c>
      <c r="DM126" s="1016"/>
      <c r="DN126" s="1016"/>
      <c r="DO126" s="1016"/>
      <c r="DP126" s="1016"/>
      <c r="DQ126" s="1016" t="s">
        <v>188</v>
      </c>
      <c r="DR126" s="1016"/>
      <c r="DS126" s="1016"/>
      <c r="DT126" s="1016"/>
      <c r="DU126" s="1016"/>
      <c r="DV126" s="1017" t="s">
        <v>188</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188</v>
      </c>
      <c r="AB127" s="1055"/>
      <c r="AC127" s="1055"/>
      <c r="AD127" s="1055"/>
      <c r="AE127" s="1056"/>
      <c r="AF127" s="1057" t="s">
        <v>188</v>
      </c>
      <c r="AG127" s="1055"/>
      <c r="AH127" s="1055"/>
      <c r="AI127" s="1055"/>
      <c r="AJ127" s="1056"/>
      <c r="AK127" s="1057" t="s">
        <v>445</v>
      </c>
      <c r="AL127" s="1055"/>
      <c r="AM127" s="1055"/>
      <c r="AN127" s="1055"/>
      <c r="AO127" s="1056"/>
      <c r="AP127" s="1058" t="s">
        <v>188</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188</v>
      </c>
      <c r="DH127" s="1016"/>
      <c r="DI127" s="1016"/>
      <c r="DJ127" s="1016"/>
      <c r="DK127" s="1016"/>
      <c r="DL127" s="1016" t="s">
        <v>188</v>
      </c>
      <c r="DM127" s="1016"/>
      <c r="DN127" s="1016"/>
      <c r="DO127" s="1016"/>
      <c r="DP127" s="1016"/>
      <c r="DQ127" s="1016" t="s">
        <v>188</v>
      </c>
      <c r="DR127" s="1016"/>
      <c r="DS127" s="1016"/>
      <c r="DT127" s="1016"/>
      <c r="DU127" s="1016"/>
      <c r="DV127" s="1017" t="s">
        <v>188</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t="s">
        <v>445</v>
      </c>
      <c r="AB128" s="1144"/>
      <c r="AC128" s="1144"/>
      <c r="AD128" s="1144"/>
      <c r="AE128" s="1145"/>
      <c r="AF128" s="1146" t="s">
        <v>188</v>
      </c>
      <c r="AG128" s="1144"/>
      <c r="AH128" s="1144"/>
      <c r="AI128" s="1144"/>
      <c r="AJ128" s="1145"/>
      <c r="AK128" s="1146" t="s">
        <v>445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188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188</v>
      </c>
      <c r="DH128" s="1136"/>
      <c r="DI128" s="1136"/>
      <c r="DJ128" s="1136"/>
      <c r="DK128" s="1136"/>
      <c r="DL128" s="1136" t="s">
        <v>188</v>
      </c>
      <c r="DM128" s="1136"/>
      <c r="DN128" s="1136"/>
      <c r="DO128" s="1136"/>
      <c r="DP128" s="1136"/>
      <c r="DQ128" s="1136" t="s">
        <v>188</v>
      </c>
      <c r="DR128" s="1136"/>
      <c r="DS128" s="1136"/>
      <c r="DT128" s="1136"/>
      <c r="DU128" s="1136"/>
      <c r="DV128" s="1137" t="s">
        <v>188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2646148</v>
      </c>
      <c r="AB129" s="1055"/>
      <c r="AC129" s="1055"/>
      <c r="AD129" s="1055"/>
      <c r="AE129" s="1056"/>
      <c r="AF129" s="1057">
        <v>2642728</v>
      </c>
      <c r="AG129" s="1055"/>
      <c r="AH129" s="1055"/>
      <c r="AI129" s="1055"/>
      <c r="AJ129" s="1056"/>
      <c r="AK129" s="1057">
        <v>2862454</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188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258764</v>
      </c>
      <c r="AB130" s="1055"/>
      <c r="AC130" s="1055"/>
      <c r="AD130" s="1055"/>
      <c r="AE130" s="1056"/>
      <c r="AF130" s="1057">
        <v>268208</v>
      </c>
      <c r="AG130" s="1055"/>
      <c r="AH130" s="1055"/>
      <c r="AI130" s="1055"/>
      <c r="AJ130" s="1056"/>
      <c r="AK130" s="1057">
        <v>269505</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3.7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2387384</v>
      </c>
      <c r="AB131" s="1080"/>
      <c r="AC131" s="1080"/>
      <c r="AD131" s="1080"/>
      <c r="AE131" s="1081"/>
      <c r="AF131" s="1079">
        <v>2374520</v>
      </c>
      <c r="AG131" s="1080"/>
      <c r="AH131" s="1080"/>
      <c r="AI131" s="1080"/>
      <c r="AJ131" s="1081"/>
      <c r="AK131" s="1079">
        <v>2592949</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188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4.1170167849999997</v>
      </c>
      <c r="AB132" s="1196"/>
      <c r="AC132" s="1196"/>
      <c r="AD132" s="1196"/>
      <c r="AE132" s="1197"/>
      <c r="AF132" s="1198">
        <v>3.7409665950000002</v>
      </c>
      <c r="AG132" s="1196"/>
      <c r="AH132" s="1196"/>
      <c r="AI132" s="1196"/>
      <c r="AJ132" s="1197"/>
      <c r="AK132" s="1198">
        <v>3.4607699570000001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3.7</v>
      </c>
      <c r="AB133" s="1179"/>
      <c r="AC133" s="1179"/>
      <c r="AD133" s="1179"/>
      <c r="AE133" s="1180"/>
      <c r="AF133" s="1178">
        <v>3.7</v>
      </c>
      <c r="AG133" s="1179"/>
      <c r="AH133" s="1179"/>
      <c r="AI133" s="1179"/>
      <c r="AJ133" s="1180"/>
      <c r="AK133" s="1178">
        <v>3.7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AREhk7Ysi35ucZTg2yum2qd2QE79QA5OYYom7RBs+i+yaqWzkZ+MdKU5eLTqNPK8el717Kjav3fmvJCXCBzMw==" saltValue="/1MU2Zp7wwVC4mNyToid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Normal="85" zoomScaleSheetLayoutView="100" workbookViewId="0">
      <selection activeCell="DH74" sqref="DH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Ng9p3peytngB/1EaSuXa64kg4JFx251UdvnIDOLDeZT7iGhxArwYcqsqMV3lP8mJceBXmlRhjhD1IguSiS1og==" saltValue="qIwv8MktMd2X7R4SgZsO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m0YzfiW2MFZUvegFyBomX1W6/2EorYJ/ntCMlTcsVAEpPLzHyByWbWnVHzKn/NKMAjFcFDPqvEMwFBcM35M+g==" saltValue="QlUcHMCoHT1GjqXiXUA43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876483</v>
      </c>
      <c r="AP9" s="314">
        <v>109615</v>
      </c>
      <c r="AQ9" s="315">
        <v>131552</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16412</v>
      </c>
      <c r="AP10" s="317">
        <v>2053</v>
      </c>
      <c r="AQ10" s="318">
        <v>15222</v>
      </c>
      <c r="AR10" s="319">
        <v>-86.5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927</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t="s">
        <v>514</v>
      </c>
      <c r="AP13" s="317" t="s">
        <v>514</v>
      </c>
      <c r="AQ13" s="318">
        <v>5186</v>
      </c>
      <c r="AR13" s="319" t="s">
        <v>514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t="s">
        <v>514</v>
      </c>
      <c r="AP14" s="317" t="s">
        <v>514</v>
      </c>
      <c r="AQ14" s="318">
        <v>3097</v>
      </c>
      <c r="AR14" s="319" t="s">
        <v>514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-92356</v>
      </c>
      <c r="AP15" s="317">
        <v>-11550</v>
      </c>
      <c r="AQ15" s="318">
        <v>-10369</v>
      </c>
      <c r="AR15" s="319">
        <v>11.4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800539</v>
      </c>
      <c r="AP16" s="317">
        <v>100117</v>
      </c>
      <c r="AQ16" s="318">
        <v>145615</v>
      </c>
      <c r="AR16" s="319">
        <v>-31.2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10.26</v>
      </c>
      <c r="AP21" s="331">
        <v>13.36</v>
      </c>
      <c r="AQ21" s="332">
        <v>-3.1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94.1</v>
      </c>
      <c r="AP22" s="336">
        <v>95.8</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318486</v>
      </c>
      <c r="AP32" s="345">
        <v>39831</v>
      </c>
      <c r="AQ32" s="346">
        <v>74764</v>
      </c>
      <c r="AR32" s="347">
        <v>-46.7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29115</v>
      </c>
      <c r="AP35" s="345">
        <v>3641</v>
      </c>
      <c r="AQ35" s="346">
        <v>25584</v>
      </c>
      <c r="AR35" s="347">
        <v>-85.8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11640</v>
      </c>
      <c r="AP36" s="345">
        <v>1456</v>
      </c>
      <c r="AQ36" s="346">
        <v>3670</v>
      </c>
      <c r="AR36" s="347">
        <v>-60.3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t="s">
        <v>514</v>
      </c>
      <c r="AP37" s="345" t="s">
        <v>514</v>
      </c>
      <c r="AQ37" s="346">
        <v>420</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9</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t="s">
        <v>514</v>
      </c>
      <c r="AP39" s="345" t="s">
        <v>514</v>
      </c>
      <c r="AQ39" s="346">
        <v>-2239</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-269505</v>
      </c>
      <c r="AP40" s="345">
        <v>-33705</v>
      </c>
      <c r="AQ40" s="346">
        <v>-71783</v>
      </c>
      <c r="AR40" s="347">
        <v>-53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89736</v>
      </c>
      <c r="AP41" s="345">
        <v>11223</v>
      </c>
      <c r="AQ41" s="346">
        <v>30425</v>
      </c>
      <c r="AR41" s="347">
        <v>-63.1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387432</v>
      </c>
      <c r="AN51" s="367">
        <v>45801</v>
      </c>
      <c r="AO51" s="368">
        <v>-1.9</v>
      </c>
      <c r="AP51" s="369">
        <v>138651</v>
      </c>
      <c r="AQ51" s="370">
        <v>7.8</v>
      </c>
      <c r="AR51" s="371">
        <v>-9.6999999999999993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333681</v>
      </c>
      <c r="AN52" s="375">
        <v>39447</v>
      </c>
      <c r="AO52" s="376">
        <v>16.600000000000001</v>
      </c>
      <c r="AP52" s="377">
        <v>71211</v>
      </c>
      <c r="AQ52" s="378">
        <v>15.7</v>
      </c>
      <c r="AR52" s="379">
        <v>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305320</v>
      </c>
      <c r="AN53" s="367">
        <v>36474</v>
      </c>
      <c r="AO53" s="368">
        <v>-20.399999999999999</v>
      </c>
      <c r="AP53" s="369">
        <v>122882</v>
      </c>
      <c r="AQ53" s="370">
        <v>-11.4</v>
      </c>
      <c r="AR53" s="371">
        <v>-9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238882</v>
      </c>
      <c r="AN54" s="375">
        <v>28537</v>
      </c>
      <c r="AO54" s="376">
        <v>-27.7</v>
      </c>
      <c r="AP54" s="377">
        <v>65785</v>
      </c>
      <c r="AQ54" s="378">
        <v>-7.6</v>
      </c>
      <c r="AR54" s="379">
        <v>-20.100000000000001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323889</v>
      </c>
      <c r="AN55" s="367">
        <v>39155</v>
      </c>
      <c r="AO55" s="368">
        <v>7.4</v>
      </c>
      <c r="AP55" s="369">
        <v>114790</v>
      </c>
      <c r="AQ55" s="370">
        <v>-6.6</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267927</v>
      </c>
      <c r="AN56" s="375">
        <v>32390</v>
      </c>
      <c r="AO56" s="376">
        <v>13.5</v>
      </c>
      <c r="AP56" s="377">
        <v>55601</v>
      </c>
      <c r="AQ56" s="378">
        <v>-15.5</v>
      </c>
      <c r="AR56" s="379">
        <v>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444779</v>
      </c>
      <c r="AN57" s="367">
        <v>54594</v>
      </c>
      <c r="AO57" s="368">
        <v>39.4</v>
      </c>
      <c r="AP57" s="369">
        <v>126262</v>
      </c>
      <c r="AQ57" s="370">
        <v>10</v>
      </c>
      <c r="AR57" s="371">
        <v>29.4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283889</v>
      </c>
      <c r="AN58" s="375">
        <v>34846</v>
      </c>
      <c r="AO58" s="376">
        <v>7.6</v>
      </c>
      <c r="AP58" s="377">
        <v>56769</v>
      </c>
      <c r="AQ58" s="378">
        <v>2.1</v>
      </c>
      <c r="AR58" s="379">
        <v>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367826</v>
      </c>
      <c r="AN59" s="367">
        <v>46001</v>
      </c>
      <c r="AO59" s="368">
        <v>-15.7</v>
      </c>
      <c r="AP59" s="369">
        <v>126525</v>
      </c>
      <c r="AQ59" s="370">
        <v>0.2</v>
      </c>
      <c r="AR59" s="371">
        <v>-15.9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175171</v>
      </c>
      <c r="AN60" s="375">
        <v>21907</v>
      </c>
      <c r="AO60" s="376">
        <v>-37.1</v>
      </c>
      <c r="AP60" s="377">
        <v>67052</v>
      </c>
      <c r="AQ60" s="378">
        <v>18.100000000000001</v>
      </c>
      <c r="AR60" s="379">
        <v>-55.2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365849</v>
      </c>
      <c r="AN61" s="382">
        <v>44405</v>
      </c>
      <c r="AO61" s="383">
        <v>1.8</v>
      </c>
      <c r="AP61" s="384">
        <v>125822</v>
      </c>
      <c r="AQ61" s="385">
        <v>0</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259910</v>
      </c>
      <c r="AN62" s="375">
        <v>31425</v>
      </c>
      <c r="AO62" s="376">
        <v>-5.4</v>
      </c>
      <c r="AP62" s="377">
        <v>63284</v>
      </c>
      <c r="AQ62" s="378">
        <v>2.6</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qvBdBAQ4lJOpFfCP4mZCb8XKYJnumm6EQwVwJIjI38n24frHL1afuPSMt8WMfjO9iktnLZZorHsLGmrVRkGtw==" saltValue="8FjMdct+nfNpqZD6zpO7S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T94" zoomScaleNormal="100" zoomScaleSheetLayoutView="55" workbookViewId="0">
      <selection activeCell="AH103" sqref="AH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DpvN8yFS4Oj4vVdu8LQfIYkJPy5DKCWXbwld+uHWTj2ZzjleoizRgbczjk5T5d80ztOj7nsXN2rW7BMR+14qog==" saltValue="C2a2HTUynXTPX3NWe5hE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94" zoomScaleNormal="100" zoomScaleSheetLayoutView="55" workbookViewId="0">
      <selection activeCell="AG103" sqref="AG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3bA4i5LM89YjF/Pm5yAFsatvX7854g/E6dhuLB5MCSxglmdhuBAAx/CSFhttVAyKWGDcOK+Rokvy8Y+uqzqgxA==" saltValue="Dv6humlD10/AD0FF+xHS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55.9</v>
      </c>
      <c r="G47" s="12">
        <v>54.26</v>
      </c>
      <c r="H47" s="12">
        <v>50.17</v>
      </c>
      <c r="I47" s="12">
        <v>49.36</v>
      </c>
      <c r="J47" s="13">
        <v>46.43</v>
      </c>
    </row>
    <row r="48" spans="2:10" ht="57.75" customHeight="1" x14ac:dyDescent="0.15">
      <c r="B48" s="14"/>
      <c r="C48" s="1240" t="s">
        <v>4</v>
      </c>
      <c r="D48" s="1240"/>
      <c r="E48" s="1241"/>
      <c r="F48" s="15">
        <v>3.36</v>
      </c>
      <c r="G48" s="16">
        <v>3.27</v>
      </c>
      <c r="H48" s="16">
        <v>3.54</v>
      </c>
      <c r="I48" s="16">
        <v>4.97</v>
      </c>
      <c r="J48" s="17">
        <v>5.75</v>
      </c>
    </row>
    <row r="49" spans="2:10" ht="57.75" customHeight="1" thickBot="1" x14ac:dyDescent="0.2">
      <c r="B49" s="18"/>
      <c r="C49" s="1242" t="s">
        <v>5</v>
      </c>
      <c r="D49" s="1242"/>
      <c r="E49" s="1243"/>
      <c r="F49" s="19" t="s">
        <v>561</v>
      </c>
      <c r="G49" s="20" t="s">
        <v>562</v>
      </c>
      <c r="H49" s="20" t="s">
        <v>563</v>
      </c>
      <c r="I49" s="20">
        <v>0.55000000000000004</v>
      </c>
      <c r="J49" s="21">
        <v>2.02</v>
      </c>
    </row>
    <row r="50" spans="2:10" ht="13.5" customHeight="1" x14ac:dyDescent="0.15"/>
  </sheetData>
  <sheetProtection algorithmName="SHA-512" hashValue="DjOoxiUfuHpKZOa5uZgdp7L8u7zMfc2hdtuMLhYkJJm6I9acYx0hQDGlUOFjp4kfGkCxWwKIcTCp6Xkszx0TTg==" saltValue="1tG/lMvxQCAqU96cTyZO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2022-09-16T05:34:09Z</cp:lastPrinted>
  <dcterms:created xsi:type="dcterms:W3CDTF">2022-02-02T05:40:15Z</dcterms:created>
  <dcterms:modified xsi:type="dcterms:W3CDTF">2022-09-16T05:34:49Z</dcterms:modified>
  <cp:category/>
</cp:coreProperties>
</file>