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総務課\■R5宇田（使用中）\財政関係\C-0-8-1-2_財政状況資料集綴\R5\R5.10.6_県チェック（修正あり）\提出ファイル\"/>
    </mc:Choice>
  </mc:AlternateContent>
  <bookViews>
    <workbookView xWindow="0" yWindow="0" windowWidth="15360" windowHeight="7635" firstSheet="14"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<sst xmlns="http://schemas.openxmlformats.org/spreadsheetml/2006/main" count="1245" uniqueCount="633">
  <si>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</si>
  <si>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</si>
  <si>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</si>
  <si>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</si>
  <si>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</si>
  <si>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</si>
  <si>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</si>
  <si>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</si>
  <si>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</si>
  <si>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</si>
  <si>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</si>
  <si>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</si>
  <si>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</si>
  <si>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</si>
  <si>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</si>
  <si>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</si>
  <si>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</si>
  <si>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</si>
  <si>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</si>
  <si>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</si>
  <si>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</si>
  <si>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</si>
  <si>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</si>
  <si>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</si>
  <si>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</si>
  <si>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</si>
  <si>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</si>
  <si>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</si>
  <si>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</si>
  <si>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</si>
  <si>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</si>
  <si>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</si>
  <si>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</si>
  <si>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</si>
  <si>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</si>
  <si>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</si>
  <si>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</si>
  <si>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</si>
  <si>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</si>
  <si>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</si>
  <si>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</si>
  <si>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</si>
  <si>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</si>
  <si>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</si>
  <si>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</si>
  <si>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</si>
  <si>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</si>
  <si>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</si>
  <si>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</si>
  <si>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</si>
  <si>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</si>
  <si>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</si>
  <si>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</si>
  <si>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</si>
  <si>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</si>
  <si>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</si>
  <si>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</si>
  <si>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</si>
  <si>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</si>
  <si>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</si>
  <si>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</si>
  <si>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</si>
  <si>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</si>
  <si>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</si>
  <si>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</si>
  <si>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</si>
  <si>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</si>
  <si>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</si>
  <si>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</si>
  <si>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</si>
  <si>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</si>
  <si>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</si>
  <si>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</si>
  <si>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</si>
  <si>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</si>
  <si>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</si>
  <si>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</si>
  <si>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</si>
  <si>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</si>
  <si>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</si>
  <si>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</si>
  <si>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</si>
  <si>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</si>
  <si>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</si>
  <si>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</si>
  <si>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</si>
  <si>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</si>
  <si>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</si>
  <si>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</si>
  <si>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</si>
  <si>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</si>
  <si>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</si>
  <si>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</si>
  <si>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</si>
  <si>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</si>
  <si>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</si>
  <si>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</si>
  <si>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</si>
  <si>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</si>
  <si>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</si>
  <si>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</si>
  <si>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</si>
  <si>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</si>
  <si>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</si>
  <si>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</si>
  <si>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</si>
  <si>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</si>
  <si>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</si>
  <si>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</si>
  <si>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</si>
  <si>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</si>
  <si>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</si>
  <si>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</si>
  <si>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</si>
  <si>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</si>
  <si>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</si>
  <si>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</si>
  <si>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</si>
  <si>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</si>
  <si>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</si>
  <si>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</si>
  <si>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</si>
  <si>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</si>
  <si>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</si>
  <si>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</si>
  <si>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</si>
  <si>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</si>
  <si>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</si>
  <si>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</si>
  <si>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</si>
  <si>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</si>
  <si>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</si>
  <si>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</si>
  <si>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</si>
  <si>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</si>
  <si>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</si>
  <si>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</si>
  <si>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</si>
  <si>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</si>
  <si>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</si>
  <si>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</si>
  <si>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</si>
  <si>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</si>
  <si>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</si>
  <si>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</si>
  <si>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</si>
  <si>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</si>
  <si>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</si>
  <si>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</si>
  <si>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</si>
  <si>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</si>
  <si>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</si>
  <si>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</si>
  <si>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</si>
  <si>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</si>
  <si>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</si>
  <si>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</si>
  <si>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</si>
  <si>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</si>
  <si>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</si>
  <si>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</si>
  <si>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</si>
  <si>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</si>
  <si>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</si>
  <si>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</si>
  <si>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</si>
  <si>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</si>
  <si>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</si>
  <si>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</si>
  <si>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</si>
  <si>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</si>
  <si>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</si>
  <si>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</si>
  <si>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</si>
  <si>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</si>
  <si>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</si>
  <si>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</si>
  <si>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</si>
  <si>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</si>
  <si>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</si>
  <si>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</si>
  <si>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</si>
  <si>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</si>
  <si>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</si>
  <si>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</si>
  <si>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</si>
  <si>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</si>
  <si>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</si>
  <si>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</si>
  <si>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</si>
  <si>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</si>
  <si>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</si>
  <si>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</si>
  <si>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</si>
  <si>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</si>
  <si>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</si>
  <si>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</si>
  <si>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</si>
  <si>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</si>
  <si>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</si>
  <si>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</si>
  <si>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</si>
  <si>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</si>
  <si>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</si>
  <si>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</si>
  <si>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</si>
  <si>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</si>
  <si>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</si>
  <si>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</si>
  <si>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</si>
  <si>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</si>
  <si>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</si>
  <si>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</si>
  <si>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</si>
  <si>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</si>
  <si>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</si>
  <si>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</si>
  <si>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</si>
  <si>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</si>
  <si>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</si>
  <si>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</si>
  <si>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</si>
  <si>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</si>
  <si>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</si>
  <si>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</si>
  <si>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</si>
  <si>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</si>
  <si>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</si>
  <si>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</si>
  <si>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</si>
  <si>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</si>
  <si>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</si>
  <si>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</si>
  <si>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</si>
  <si>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</si>
  <si>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</si>
  <si>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</si>
  <si>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</si>
  <si>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</si>
  <si>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</si>
  <si>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</si>
  <si>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</si>
  <si>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</si>
  <si>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</si>
  <si>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</si>
  <si>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</si>
  <si>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</si>
  <si>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</si>
  <si>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</si>
  <si>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</si>
  <si>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</si>
  <si>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</si>
  <si>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</si>
  <si>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</si>
  <si>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</si>
  <si>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</si>
  <si>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</si>
  <si>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</si>
  <si>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</si>
  <si>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</si>
  <si>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</si>
  <si>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</si>
  <si>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</si>
  <si>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</si>
  <si>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</si>
  <si>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</si>
  <si>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</si>
  <si>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</si>
  <si>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</si>
  <si>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</si>
  <si>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</si>
  <si>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</si>
  <si>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</si>
  <si>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</si>
  <si>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</si>
  <si>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</si>
  <si>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</si>
  <si>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</si>
  <si>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</si>
  <si>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</si>
  <si>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</si>
  <si>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</si>
  <si>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</si>
  <si>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</si>
  <si>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</si>
  <si>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</si>
  <si>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</si>
  <si>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</si>
  <si>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</si>
  <si>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</si>
  <si>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</si>
  <si>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</si>
  <si>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</si>
  <si>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</si>
  <si>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</si>
  <si>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</si>
  <si>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</si>
  <si>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</si>
  <si>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</si>
  <si>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</si>
  <si>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</si>
  <si>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</si>
  <si>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</si>
  <si>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</si>
  <si>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</si>
  <si>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</si>
  <si>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</si>
  <si>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</si>
  <si>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</si>
  <si>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</si>
  <si>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</si>
  <si>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</si>
  <si>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</si>
  <si>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</si>
  <si>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</si>
  <si>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</si>
  <si>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</si>
  <si>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</si>
  <si>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</si>
  <si>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</si>
  <si>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</si>
  <si>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</si>
  <si>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</si>
  <si>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</si>
  <si>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</si>
  <si>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</si>
  <si>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</si>
  <si>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</si>
  <si>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</si>
  <si>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</si>
  <si>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</si>
  <si>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</si>
  <si>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</si>
  <si>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</si>
  <si>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</si>
  <si>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</si>
  <si>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</si>
  <si>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</si>
  <si>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</si>
  <si>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</si>
  <si>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</si>
  <si>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</si>
  <si>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</si>
  <si>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</si>
  <si>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</si>
  <si>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</si>
  <si>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</si>
  <si>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</si>
  <si>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</si>
  <si>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</si>
  <si>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</si>
  <si>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</si>
  <si>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</si>
  <si>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</si>
  <si>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</si>
  <si>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</si>
  <si>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</si>
  <si>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</si>
  <si>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</si>
  <si>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</si>
  <si>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</si>
  <si>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</si>
  <si>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</si>
  <si>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</si>
  <si>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</si>
  <si>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</si>
  <si>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</si>
  <si>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</si>
  <si>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</si>
  <si>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</si>
  <si>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</si>
  <si>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</si>
  <si>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</si>
  <si>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</si>
  <si>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</si>
  <si>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</si>
  <si>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</si>
  <si>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</si>
  <si>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</si>
  <si>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</si>
  <si>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</si>
  <si>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</si>
  <si>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</si>
  <si>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</si>
  <si>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</si>
  <si>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</si>
  <si>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</si>
  <si>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</si>
  <si>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</si>
  <si>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</si>
  <si>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</si>
  <si>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</si>
  <si>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</si>
  <si>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</si>
  <si>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</si>
  <si>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</si>
  <si>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</si>
  <si>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</si>
  <si>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</si>
  <si>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</si>
  <si>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</si>
  <si>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</si>
  <si>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</si>
  <si>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</si>
  <si>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</si>
  <si>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</si>
  <si>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</si>
  <si>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</si>
  <si>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</si>
  <si>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</si>
  <si>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</si>
  <si>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</si>
  <si>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</si>
  <si>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</si>
  <si>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</si>
  <si>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</si>
  <si>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</si>
  <si>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</si>
  <si>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</si>
  <si>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</si>
  <si>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</si>
  <si>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</si>
  <si>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</si>
  <si>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</si>
  <si>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</si>
  <si>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</si>
  <si>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</si>
  <si>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</si>
  <si>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</si>
  <si>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</si>
  <si>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</si>
  <si>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</si>
  <si>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</si>
  <si>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</si>
  <si>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</si>
  <si>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</si>
  <si>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</si>
  <si>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</si>
  <si>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</si>
  <si>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</si>
  <si>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</si>
  <si>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</si>
  <si>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</si>
  <si>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</si>
  <si>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</si>
  <si>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</si>
  <si>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</si>
  <si>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</si>
  <si>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</si>
  <si>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</si>
  <si>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</si>
  <si>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</si>
  <si>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</si>
  <si>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</si>
  <si>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</si>
  <si>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</si>
  <si>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</si>
  <si>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</si>
  <si>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</si>
  <si>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</si>
  <si>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</si>
  <si>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</si>
  <si>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</si>
  <si>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</si>
  <si>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</si>
  <si>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</si>
  <si>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</si>
  <si>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</si>
  <si>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</si>
  <si>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</si>
  <si>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</si>
  <si>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</si>
  <si>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</si>
  <si>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</si>
  <si>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</si>
  <si>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</si>
  <si>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</si>
  <si>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</si>
  <si>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</si>
  <si>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</si>
  <si>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</si>
  <si>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</si>
  <si>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</si>
  <si>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</si>
  <si>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</si>
  <si>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</si>
  <si>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</si>
  <si>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</si>
  <si>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</si>
  <si>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</si>
  <si>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</si>
  <si>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</si>
  <si>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</si>
  <si>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</si>
  <si>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</si>
  <si>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</si>
  <si>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</si>
  <si>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</si>
  <si>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</si>
  <si>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</si>
  <si>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</si>
  <si>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</si>
  <si>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</si>
  <si>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</si>
  <si>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</si>
  <si>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</si>
  <si>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</si>
  <si>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</si>
  <si>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</si>
  <si>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</si>
  <si>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</si>
  <si>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</si>
  <si>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</si>
  <si>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</si>
  <si>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</si>
  <si>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</si>
  <si>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</si>
  <si>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</si>
  <si>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</si>
  <si>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</si>
  <si>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</si>
  <si>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</si>
  <si>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</si>
  <si>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</si>
  <si>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</si>
  <si>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</si>
  <si>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</si>
  <si>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</si>
  <si>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</si>
  <si>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</si>
  <si>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</si>
  <si>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</si>
  <si>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</si>
  <si>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</si>
  <si>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</si>
  <si>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</si>
  <si>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</si>
  <si>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</si>
  <si>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</si>
  <si>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</si>
  <si>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</si>
  <si>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</si>
  <si>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</si>
  <si>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</si>
  <si>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</si>
  <si>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</si>
  <si>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</si>
  <si>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</si>
  <si>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</si>
  <si>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</si>
  <si>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</si>
  <si>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</si>
  <si>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</si>
  <si>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</si>
  <si>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</si>
  <si>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</si>
  <si>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</si>
  <si>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</si>
  <si>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</si>
  <si>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</si>
  <si>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</si>
  <si>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</si>
  <si>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</si>
  <si>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</si>
  <si>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</si>
  <si>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</si>
  <si>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</si>
  <si>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</si>
  <si>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</si>
  <si>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</si>
  <si>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</si>
  <si>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</si>
  <si>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</si>
  <si>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</si>
  <si>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</si>
  <si>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t>
  </si>
  <si>
    <t>▲ 2.94</t>
  </si>
  <si>
    <t>一般会計</t>
  </si>
  <si>
    <t>国民健康保険特別会計</t>
  </si>
  <si>
    <t>水道事業会計</t>
  </si>
  <si>
    <t>介護保険特別会計</t>
  </si>
  <si>
    <t>介護サービス事業特別会計</t>
  </si>
  <si>
    <t>住宅新築資金等貸付事業特別会計</t>
  </si>
  <si>
    <t>郡指導主事共同設置事業特別会計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</si>
  <si>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</si>
  <si>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</si>
  <si>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</si>
  <si>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</si>
  <si>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</si>
  <si>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</si>
  <si>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</si>
  <si>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</si>
  <si>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</si>
  <si>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</si>
  <si>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</si>
  <si>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4" eb="6">
      <t>ロウジン</t>
    </rPh>
    <rPh sb="6" eb="8">
      <t>フクシ</t>
    </rPh>
    <rPh sb="8" eb="10">
      <t>シセツ</t>
    </rPh>
    <rPh sb="10" eb="12">
      <t>クミアイ</t>
    </rPh>
    <rPh sb="13" eb="15">
      <t>トクベツ</t>
    </rPh>
    <rPh sb="15" eb="17">
      <t>ヨウゴ</t>
    </rPh>
    <rPh sb="17" eb="19">
      <t>ロウジン</t>
    </rPh>
    <rPh sb="22" eb="25">
      <t>タカサゴリョウ</t>
    </rPh>
    <rPh sb="25" eb="27">
      <t>トクベツ</t>
    </rPh>
    <rPh sb="27" eb="29">
      <t>カイケイ</t>
    </rPh>
    <phoneticPr fontId="2"/>
  </si>
  <si>
    <t>わたらい老人福祉施設組合（指定通所事業所高砂寮特別会計）</t>
    <rPh sb="4" eb="6">
      <t>ロウジン</t>
    </rPh>
    <rPh sb="6" eb="8">
      <t>フクシ</t>
    </rPh>
    <rPh sb="8" eb="10">
      <t>シセツ</t>
    </rPh>
    <rPh sb="10" eb="12">
      <t>クミアイ</t>
    </rPh>
    <rPh sb="13" eb="15">
      <t>シテイ</t>
    </rPh>
    <rPh sb="15" eb="17">
      <t>ツウショ</t>
    </rPh>
    <rPh sb="17" eb="20">
      <t>ジギョウショ</t>
    </rPh>
    <rPh sb="20" eb="23">
      <t>タカサゴリョウ</t>
    </rPh>
    <rPh sb="23" eb="25">
      <t>トクベツ</t>
    </rPh>
    <rPh sb="25" eb="27">
      <t>カイケイ</t>
    </rPh>
    <phoneticPr fontId="2"/>
  </si>
  <si>
    <t>わたらい老人福祉施設組合（特別養護老人ホーム真砂寮特別会計）</t>
    <rPh sb="4" eb="6">
      <t>ロウジン</t>
    </rPh>
    <rPh sb="6" eb="8">
      <t>フクシ</t>
    </rPh>
    <rPh sb="8" eb="10">
      <t>シセツ</t>
    </rPh>
    <rPh sb="10" eb="12">
      <t>クミアイ</t>
    </rPh>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</si>
  <si>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4" eb="6">
      <t>ロウジン</t>
    </rPh>
    <rPh sb="6" eb="8">
      <t>フクシ</t>
    </rPh>
    <rPh sb="8" eb="10">
      <t>シセツ</t>
    </rPh>
    <rPh sb="10" eb="12">
      <t>クミアイ</t>
    </rPh>
    <rPh sb="13" eb="15">
      <t>トクベツ</t>
    </rPh>
    <rPh sb="15" eb="17">
      <t>ヨウゴ</t>
    </rPh>
    <rPh sb="17" eb="19">
      <t>ロウジン</t>
    </rPh>
    <rPh sb="26" eb="27">
      <t>リョク</t>
    </rPh>
    <rPh sb="27" eb="28">
      <t>キヨシ</t>
    </rPh>
    <rPh sb="28" eb="29">
      <t>エン</t>
    </rPh>
    <rPh sb="29" eb="31">
      <t>トクベツ</t>
    </rPh>
    <rPh sb="31" eb="33">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</si>
  <si>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</si>
  <si>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</si>
  <si>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</si>
  <si>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</si>
  <si>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</si>
  <si>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</si>
  <si>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11">
      <t>ジムクミアイ</t>
    </rPh>
    <rPh sb="12" eb="14">
      <t>コウヘイ</t>
    </rPh>
    <rPh sb="14" eb="17">
      <t>イインカイ</t>
    </rPh>
    <rPh sb="17" eb="19">
      <t>トクベツ</t>
    </rPh>
    <rPh sb="19" eb="21">
      <t>カイケイ</t>
    </rPh>
    <phoneticPr fontId="2"/>
  </si>
  <si>
    <t>度会広域連合（一般会計）</t>
    <rPh sb="0" eb="2">
      <t>ワタライ</t>
    </rPh>
    <rPh sb="2" eb="4">
      <t>コウイキ</t>
    </rPh>
    <rPh sb="4" eb="6">
      <t>レンゴウ</t>
    </rPh>
    <rPh sb="7" eb="9">
      <t>イッパン</t>
    </rPh>
    <rPh sb="9" eb="11">
      <t>カイケイ</t>
    </rPh>
    <phoneticPr fontId="2"/>
  </si>
  <si>
    <t>-</t>
    <phoneticPr fontId="2"/>
  </si>
  <si>
    <t>伊勢広域環境組合（一般会計）</t>
    <rPh sb="0" eb="2">
      <t>イセ</t>
    </rPh>
    <rPh sb="2" eb="4">
      <t>コウイキ</t>
    </rPh>
    <rPh sb="4" eb="6">
      <t>カンキョウ</t>
    </rPh>
    <rPh sb="6" eb="8">
      <t>クミアイ</t>
    </rPh>
    <rPh sb="9" eb="13">
      <t>イッパンカイケイ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</si>
  <si>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</si>
  <si>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6">
      <t>タイノウセイリ</t>
    </rPh>
    <rPh sb="16" eb="18">
      <t>カクジュウ</t>
    </rPh>
    <rPh sb="18" eb="20">
      <t>ジギョウ</t>
    </rPh>
    <rPh sb="20" eb="22">
      <t>トクベツ</t>
    </rPh>
    <rPh sb="22" eb="24">
      <t>カイケイ</t>
    </rPh>
    <phoneticPr fontId="2"/>
  </si>
  <si>
    <t>三重県後期高齢者医療広域連合（一般会計）</t>
    <rPh sb="0" eb="2">
      <t>ミエ</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</si>
  <si>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</si>
  <si>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度会土地開発公社</t>
    <rPh sb="0" eb="2">
      <t>ワタライ</t>
    </rPh>
    <rPh sb="2" eb="4">
      <t>トチ</t>
    </rPh>
    <rPh sb="4" eb="6">
      <t>カイハツ</t>
    </rPh>
    <rPh sb="6" eb="8">
      <t>コウシャ</t>
    </rPh>
    <phoneticPr fontId="2"/>
  </si>
  <si>
    <t>-</t>
    <phoneticPr fontId="2"/>
  </si>
  <si>
    <t>教育施設整備基金</t>
    <rPh sb="0" eb="2">
      <t>キョウイク</t>
    </rPh>
    <rPh sb="2" eb="4">
      <t>シセツ</t>
    </rPh>
    <rPh sb="4" eb="6">
      <t>セイビ</t>
    </rPh>
    <rPh sb="6" eb="8">
      <t>キキン</t>
    </rPh>
    <phoneticPr fontId="2"/>
  </si>
  <si>
    <t>まちづくり施設等整備基金</t>
    <rPh sb="5" eb="7">
      <t>シセツ</t>
    </rPh>
    <rPh sb="7" eb="8">
      <t>トウ</t>
    </rPh>
    <rPh sb="8" eb="10">
      <t>セイビ</t>
    </rPh>
    <rPh sb="10" eb="12">
      <t>キキン</t>
    </rPh>
    <phoneticPr fontId="2"/>
  </si>
  <si>
    <t>公園施設保全基金</t>
    <rPh sb="0" eb="2">
      <t>コウエン</t>
    </rPh>
    <rPh sb="2" eb="4">
      <t>シセツ</t>
    </rPh>
    <rPh sb="4" eb="6">
      <t>ホゼン</t>
    </rPh>
    <rPh sb="6" eb="8">
      <t>キキン</t>
    </rPh>
    <phoneticPr fontId="2"/>
  </si>
  <si>
    <t>森林環境譲与税基金</t>
    <rPh sb="0" eb="2">
      <t>シンリン</t>
    </rPh>
    <rPh sb="2" eb="4">
      <t>カンキョウ</t>
    </rPh>
    <rPh sb="4" eb="7">
      <t>ジョウヨゼイ</t>
    </rPh>
    <rPh sb="7" eb="9">
      <t>キキン</t>
    </rPh>
    <phoneticPr fontId="2"/>
  </si>
  <si>
    <t>地域福祉基金</t>
    <rPh sb="0" eb="2">
      <t>チイキ</t>
    </rPh>
    <rPh sb="2" eb="4">
      <t>フクシ</t>
    </rPh>
    <rPh sb="4" eb="6">
      <t>キキン</t>
    </rPh>
    <phoneticPr fontId="2"/>
  </si>
  <si>
    <t xml:space="preserve">※8：職員の状況については、令和3年地方公務員給与実態調査に基づいている。 </t>
    <phoneticPr fontId="2"/>
  </si>
  <si>
    <t>〇</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</si>
  <si>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</si>
  <si>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</si>
  <si>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</si>
  <si>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</si>
  <si>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</si>
  <si>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</si>
  <si>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</si>
  <si>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</si>
  <si>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</si>
  <si>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地方債の発行と償還のバランス、事業の取捨選択等により、将来負担比率がプラスに転じたことはないが、今後、減価償却が進むと公共施設の更新にあたり、新規の地方債発行や支出増加が見込まれる。そのため、公共施設等総合管理計画に基づき、更新ありきではなく、施設の複合・集約化あるいは廃止といった柔軟な考え方を検討していく必要がある。</t>
    <phoneticPr fontId="5"/>
  </si>
  <si>
    <t>　実質公債費比率は、従来より常に意識する指標であり、償還とのバランスを考慮しながら町債の発行に努めている。年々、町人口が減少する中で、将来世代に過大な負担を先送りすることのないよう、引き続き、町債残高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</si>
</sst>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4D6C-4511-9E81-3ED71C2403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36474</c:v>
                </c:pt>
                <c:pt idx="1">
                  <c:v>39155</c:v>
                </c:pt>
                <c:pt idx="2">
                  <c:v>54594</c:v>
                </c:pt>
                <c:pt idx="3">
                  <c:v>46001</c:v>
                </c:pt>
                <c:pt idx="4">
                  <c:v>101264</c:v>
                </c:pt>
              </c:numCache>
            </c:numRef>
          </c:val>
          <c:smooth val="0"/>
          <c:extLst>
            <c:ext xmlns:c16="http://schemas.microsoft.com/office/drawing/2014/chart" uri="{C3380CC4-5D6E-409C-BE32-E72D297353CC}">
              <c16:uniqueId val="{00000001-4D6C-4511-9E81-3ED71C2403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3.27</c:v>
                </c:pt>
                <c:pt idx="1">
                  <c:v>3.54</c:v>
                </c:pt>
                <c:pt idx="2">
                  <c:v>4.97</c:v>
                </c:pt>
                <c:pt idx="3">
                  <c:v>5.75</c:v>
                </c:pt>
                <c:pt idx="4">
                  <c:v>5.48</c:v>
                </c:pt>
              </c:numCache>
            </c:numRef>
          </c:val>
          <c:extLst>
            <c:ext xmlns:c16="http://schemas.microsoft.com/office/drawing/2014/chart" uri="{C3380CC4-5D6E-409C-BE32-E72D297353CC}">
              <c16:uniqueId val="{00000000-E40E-4F37-8DC1-6EDB0CC9FF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54.26</c:v>
                </c:pt>
                <c:pt idx="1">
                  <c:v>50.17</c:v>
                </c:pt>
                <c:pt idx="2">
                  <c:v>49.36</c:v>
                </c:pt>
                <c:pt idx="3">
                  <c:v>46.43</c:v>
                </c:pt>
                <c:pt idx="4">
                  <c:v>50.09</c:v>
                </c:pt>
              </c:numCache>
            </c:numRef>
          </c:val>
          <c:extLst>
            <c:ext xmlns:c16="http://schemas.microsoft.com/office/drawing/2014/chart" uri="{C3380CC4-5D6E-409C-BE32-E72D297353CC}">
              <c16:uniqueId val="{00000001-E40E-4F37-8DC1-6EDB0CC9FF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-2.94</c:v>
                </c:pt>
                <c:pt idx="2">
                  <c:v>0.55000000000000004</c:v>
                </c:pt>
                <c:pt idx="3">
                  <c:v>2.02</c:v>
                </c:pt>
                <c:pt idx="4">
                  <c:v>7.88</c:v>
                </c:pt>
              </c:numCache>
            </c:numRef>
          </c:val>
          <c:smooth val="0"/>
          <c:extLst>
            <c:ext xmlns:c16="http://schemas.microsoft.com/office/drawing/2014/chart" uri="{C3380CC4-5D6E-409C-BE32-E72D297353CC}">
              <c16:uniqueId val="{00000002-E40E-4F37-8DC1-6EDB0CC9FF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C5-4217-AD37-3CEEDF8921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C5-4217-AD37-3CEEDF8921C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0.05</c:v>
                </c:pt>
                <c:pt idx="4">
                  <c:v>#N/A</c:v>
                </c:pt>
                <c:pt idx="5">
                  <c:v>0.01</c:v>
                </c:pt>
                <c:pt idx="6">
                  <c:v>#N/A</c:v>
                </c:pt>
                <c:pt idx="7">
                  <c:v>0.05</c:v>
                </c:pt>
                <c:pt idx="8">
                  <c:v>#N/A</c:v>
                </c:pt>
                <c:pt idx="9">
                  <c:v>0</c:v>
                </c:pt>
              </c:numCache>
            </c:numRef>
          </c:val>
          <c:extLst>
            <c:ext xmlns:c16="http://schemas.microsoft.com/office/drawing/2014/chart" uri="{C3380CC4-5D6E-409C-BE32-E72D297353CC}">
              <c16:uniqueId val="{00000002-71C5-4217-AD37-3CEEDF8921CB}"/>
            </c:ext>
          </c:extLst>
        </c:ser>
        <c:ser>
          <c:idx val="3"/>
          <c:order val="3"/>
          <c:tx>
            <c:strRef>
              <c:f>データシート!$A$30</c:f>
              <c:strCache>
                <c:ptCount val="1"/>
                <c:pt idx="0">
                  <c:v>郡指導主事共同設置事業特別会計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3-71C5-4217-AD37-3CEEDF8921CB}"/>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4-71C5-4217-AD37-3CEEDF8921CB}"/>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0.18</c:v>
                </c:pt>
                <c:pt idx="4">
                  <c:v>#N/A</c:v>
                </c:pt>
                <c:pt idx="5">
                  <c:v>0.2</c:v>
                </c:pt>
                <c:pt idx="6">
                  <c:v>#N/A</c:v>
                </c:pt>
                <c:pt idx="7">
                  <c:v>0.21</c:v>
                </c:pt>
                <c:pt idx="8">
                  <c:v>#N/A</c:v>
                </c:pt>
                <c:pt idx="9">
                  <c:v>0.2</c:v>
                </c:pt>
              </c:numCache>
            </c:numRef>
          </c:val>
          <c:extLst>
            <c:ext xmlns:c16="http://schemas.microsoft.com/office/drawing/2014/chart" uri="{C3380CC4-5D6E-409C-BE32-E72D297353CC}">
              <c16:uniqueId val="{00000005-71C5-4217-AD37-3CEEDF8921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1.3</c:v>
                </c:pt>
                <c:pt idx="4">
                  <c:v>#N/A</c:v>
                </c:pt>
                <c:pt idx="5">
                  <c:v>2.1</c:v>
                </c:pt>
                <c:pt idx="6">
                  <c:v>#N/A</c:v>
                </c:pt>
                <c:pt idx="7">
                  <c:v>0.3</c:v>
                </c:pt>
                <c:pt idx="8">
                  <c:v>#N/A</c:v>
                </c:pt>
                <c:pt idx="9">
                  <c:v>0.5</c:v>
                </c:pt>
              </c:numCache>
            </c:numRef>
          </c:val>
          <c:extLst>
            <c:ext xmlns:c16="http://schemas.microsoft.com/office/drawing/2014/chart" uri="{C3380CC4-5D6E-409C-BE32-E72D297353CC}">
              <c16:uniqueId val="{00000006-71C5-4217-AD37-3CEEDF8921C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2.68</c:v>
                </c:pt>
                <c:pt idx="2">
                  <c:v>#N/A</c:v>
                </c:pt>
                <c:pt idx="3">
                  <c:v>2.2799999999999998</c:v>
                </c:pt>
                <c:pt idx="4">
                  <c:v>#N/A</c:v>
                </c:pt>
                <c:pt idx="5">
                  <c:v>2.31</c:v>
                </c:pt>
                <c:pt idx="6">
                  <c:v>#N/A</c:v>
                </c:pt>
                <c:pt idx="7">
                  <c:v>2.99</c:v>
                </c:pt>
                <c:pt idx="8">
                  <c:v>#N/A</c:v>
                </c:pt>
                <c:pt idx="9">
                  <c:v>3.55</c:v>
                </c:pt>
              </c:numCache>
            </c:numRef>
          </c:val>
          <c:extLst>
            <c:ext xmlns:c16="http://schemas.microsoft.com/office/drawing/2014/chart" uri="{C3380CC4-5D6E-409C-BE32-E72D297353CC}">
              <c16:uniqueId val="{00000007-71C5-4217-AD37-3CEEDF8921C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5.34</c:v>
                </c:pt>
                <c:pt idx="2">
                  <c:v>#N/A</c:v>
                </c:pt>
                <c:pt idx="3">
                  <c:v>2.48</c:v>
                </c:pt>
                <c:pt idx="4">
                  <c:v>#N/A</c:v>
                </c:pt>
                <c:pt idx="5">
                  <c:v>2.2999999999999998</c:v>
                </c:pt>
                <c:pt idx="6">
                  <c:v>#N/A</c:v>
                </c:pt>
                <c:pt idx="7">
                  <c:v>3.07</c:v>
                </c:pt>
                <c:pt idx="8">
                  <c:v>#N/A</c:v>
                </c:pt>
                <c:pt idx="9">
                  <c:v>3.94</c:v>
                </c:pt>
              </c:numCache>
            </c:numRef>
          </c:val>
          <c:extLst>
            <c:ext xmlns:c16="http://schemas.microsoft.com/office/drawing/2014/chart" uri="{C3380CC4-5D6E-409C-BE32-E72D297353CC}">
              <c16:uniqueId val="{00000008-71C5-4217-AD37-3CEEDF8921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3.48</c:v>
                </c:pt>
                <c:pt idx="4">
                  <c:v>#N/A</c:v>
                </c:pt>
                <c:pt idx="5">
                  <c:v>4.93</c:v>
                </c:pt>
                <c:pt idx="6">
                  <c:v>#N/A</c:v>
                </c:pt>
                <c:pt idx="7">
                  <c:v>5.66</c:v>
                </c:pt>
                <c:pt idx="8">
                  <c:v>#N/A</c:v>
                </c:pt>
                <c:pt idx="9">
                  <c:v>5.42</c:v>
                </c:pt>
              </c:numCache>
            </c:numRef>
          </c:val>
          <c:extLst>
            <c:ext xmlns:c16="http://schemas.microsoft.com/office/drawing/2014/chart" uri="{C3380CC4-5D6E-409C-BE32-E72D297353CC}">
              <c16:uniqueId val="{00000009-71C5-4217-AD37-3CEEDF8921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275</c:v>
                </c:pt>
                <c:pt idx="5">
                  <c:v>259</c:v>
                </c:pt>
                <c:pt idx="8">
                  <c:v>268</c:v>
                </c:pt>
                <c:pt idx="11">
                  <c:v>269</c:v>
                </c:pt>
                <c:pt idx="14">
                  <c:v>264</c:v>
                </c:pt>
              </c:numCache>
            </c:numRef>
          </c:val>
          <c:extLst>
            <c:ext xmlns:c16="http://schemas.microsoft.com/office/drawing/2014/chart" uri="{C3380CC4-5D6E-409C-BE32-E72D297353CC}">
              <c16:uniqueId val="{00000000-8537-41C2-A993-F0458EAB6A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37-41C2-A993-F0458EAB6A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37-41C2-A993-F0458EAB6A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25</c:v>
                </c:pt>
                <c:pt idx="6">
                  <c:v>0</c:v>
                </c:pt>
                <c:pt idx="9">
                  <c:v>12</c:v>
                </c:pt>
                <c:pt idx="12">
                  <c:v>11</c:v>
                </c:pt>
              </c:numCache>
            </c:numRef>
          </c:val>
          <c:extLst>
            <c:ext xmlns:c16="http://schemas.microsoft.com/office/drawing/2014/chart" uri="{C3380CC4-5D6E-409C-BE32-E72D297353CC}">
              <c16:uniqueId val="{00000003-8537-41C2-A993-F0458EAB6A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18</c:v>
                </c:pt>
                <c:pt idx="6">
                  <c:v>19</c:v>
                </c:pt>
                <c:pt idx="9">
                  <c:v>29</c:v>
                </c:pt>
                <c:pt idx="12">
                  <c:v>41</c:v>
                </c:pt>
              </c:numCache>
            </c:numRef>
          </c:val>
          <c:extLst>
            <c:ext xmlns:c16="http://schemas.microsoft.com/office/drawing/2014/chart" uri="{C3380CC4-5D6E-409C-BE32-E72D297353CC}">
              <c16:uniqueId val="{00000004-8537-41C2-A993-F0458EAB6A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21</c:v>
                </c:pt>
                <c:pt idx="9">
                  <c:v>0</c:v>
                </c:pt>
                <c:pt idx="12">
                  <c:v>0</c:v>
                </c:pt>
              </c:numCache>
            </c:numRef>
          </c:val>
          <c:extLst>
            <c:ext xmlns:c16="http://schemas.microsoft.com/office/drawing/2014/chart" uri="{C3380CC4-5D6E-409C-BE32-E72D297353CC}">
              <c16:uniqueId val="{00000005-8537-41C2-A993-F0458EAB6A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37-41C2-A993-F0458EAB6A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307</c:v>
                </c:pt>
                <c:pt idx="3">
                  <c:v>314</c:v>
                </c:pt>
                <c:pt idx="6">
                  <c:v>317</c:v>
                </c:pt>
                <c:pt idx="9">
                  <c:v>318</c:v>
                </c:pt>
                <c:pt idx="12">
                  <c:v>319</c:v>
                </c:pt>
              </c:numCache>
            </c:numRef>
          </c:val>
          <c:extLst>
            <c:ext xmlns:c16="http://schemas.microsoft.com/office/drawing/2014/chart" uri="{C3380CC4-5D6E-409C-BE32-E72D297353CC}">
              <c16:uniqueId val="{00000007-8537-41C2-A993-F0458EAB6A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81</c:v>
                </c:pt>
                <c:pt idx="2">
                  <c:v>#N/A</c:v>
                </c:pt>
                <c:pt idx="3">
                  <c:v>#N/A</c:v>
                </c:pt>
                <c:pt idx="4">
                  <c:v>98</c:v>
                </c:pt>
                <c:pt idx="5">
                  <c:v>#N/A</c:v>
                </c:pt>
                <c:pt idx="6">
                  <c:v>#N/A</c:v>
                </c:pt>
                <c:pt idx="7">
                  <c:v>89</c:v>
                </c:pt>
                <c:pt idx="8">
                  <c:v>#N/A</c:v>
                </c:pt>
                <c:pt idx="9">
                  <c:v>#N/A</c:v>
                </c:pt>
                <c:pt idx="10">
                  <c:v>90</c:v>
                </c:pt>
                <c:pt idx="11">
                  <c:v>#N/A</c:v>
                </c:pt>
                <c:pt idx="12">
                  <c:v>#N/A</c:v>
                </c:pt>
                <c:pt idx="13">
                  <c:v>107</c:v>
                </c:pt>
                <c:pt idx="14">
                  <c:v>#N/A</c:v>
                </c:pt>
              </c:numCache>
            </c:numRef>
          </c:val>
          <c:smooth val="0"/>
          <c:extLst>
            <c:ext xmlns:c16="http://schemas.microsoft.com/office/drawing/2014/chart" uri="{C3380CC4-5D6E-409C-BE32-E72D297353CC}">
              <c16:uniqueId val="{00000008-8537-41C2-A993-F0458EAB6A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2610</c:v>
                </c:pt>
                <c:pt idx="5">
                  <c:v>2493</c:v>
                </c:pt>
                <c:pt idx="8">
                  <c:v>2338</c:v>
                </c:pt>
                <c:pt idx="11">
                  <c:v>2348</c:v>
                </c:pt>
                <c:pt idx="14">
                  <c:v>2248</c:v>
                </c:pt>
              </c:numCache>
            </c:numRef>
          </c:val>
          <c:extLst>
            <c:ext xmlns:c16="http://schemas.microsoft.com/office/drawing/2014/chart" uri="{C3380CC4-5D6E-409C-BE32-E72D297353CC}">
              <c16:uniqueId val="{00000000-88C0-422E-AACF-8CD3E83308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C0-422E-AACF-8CD3E83308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3186</c:v>
                </c:pt>
                <c:pt idx="5">
                  <c:v>3089</c:v>
                </c:pt>
                <c:pt idx="8">
                  <c:v>3141</c:v>
                </c:pt>
                <c:pt idx="11">
                  <c:v>3334</c:v>
                </c:pt>
                <c:pt idx="14">
                  <c:v>3749</c:v>
                </c:pt>
              </c:numCache>
            </c:numRef>
          </c:val>
          <c:extLst>
            <c:ext xmlns:c16="http://schemas.microsoft.com/office/drawing/2014/chart" uri="{C3380CC4-5D6E-409C-BE32-E72D297353CC}">
              <c16:uniqueId val="{00000002-88C0-422E-AACF-8CD3E83308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C0-422E-AACF-8CD3E83308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C0-422E-AACF-8CD3E83308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0-422E-AACF-8CD3E83308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608</c:v>
                </c:pt>
                <c:pt idx="3">
                  <c:v>585</c:v>
                </c:pt>
                <c:pt idx="6">
                  <c:v>563</c:v>
                </c:pt>
                <c:pt idx="9">
                  <c:v>531</c:v>
                </c:pt>
                <c:pt idx="12">
                  <c:v>518</c:v>
                </c:pt>
              </c:numCache>
            </c:numRef>
          </c:val>
          <c:extLst>
            <c:ext xmlns:c16="http://schemas.microsoft.com/office/drawing/2014/chart" uri="{C3380CC4-5D6E-409C-BE32-E72D297353CC}">
              <c16:uniqueId val="{00000006-88C0-422E-AACF-8CD3E83308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118</c:v>
                </c:pt>
                <c:pt idx="3">
                  <c:v>95</c:v>
                </c:pt>
                <c:pt idx="6">
                  <c:v>79</c:v>
                </c:pt>
                <c:pt idx="9">
                  <c:v>68</c:v>
                </c:pt>
                <c:pt idx="12">
                  <c:v>58</c:v>
                </c:pt>
              </c:numCache>
            </c:numRef>
          </c:val>
          <c:extLst>
            <c:ext xmlns:c16="http://schemas.microsoft.com/office/drawing/2014/chart" uri="{C3380CC4-5D6E-409C-BE32-E72D297353CC}">
              <c16:uniqueId val="{00000007-88C0-422E-AACF-8CD3E83308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639</c:v>
                </c:pt>
                <c:pt idx="3">
                  <c:v>639</c:v>
                </c:pt>
                <c:pt idx="6">
                  <c:v>631</c:v>
                </c:pt>
                <c:pt idx="9">
                  <c:v>686</c:v>
                </c:pt>
                <c:pt idx="12">
                  <c:v>704</c:v>
                </c:pt>
              </c:numCache>
            </c:numRef>
          </c:val>
          <c:extLst>
            <c:ext xmlns:c16="http://schemas.microsoft.com/office/drawing/2014/chart" uri="{C3380CC4-5D6E-409C-BE32-E72D297353CC}">
              <c16:uniqueId val="{00000008-88C0-422E-AACF-8CD3E83308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C0-422E-AACF-8CD3E83308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3154</c:v>
                </c:pt>
                <c:pt idx="3">
                  <c:v>2999</c:v>
                </c:pt>
                <c:pt idx="6">
                  <c:v>2922</c:v>
                </c:pt>
                <c:pt idx="9">
                  <c:v>2830</c:v>
                </c:pt>
                <c:pt idx="12">
                  <c:v>3016</c:v>
                </c:pt>
              </c:numCache>
            </c:numRef>
          </c:val>
          <c:extLst>
            <c:ext xmlns:c16="http://schemas.microsoft.com/office/drawing/2014/chart" uri="{C3380CC4-5D6E-409C-BE32-E72D297353CC}">
              <c16:uniqueId val="{0000000A-88C0-422E-AACF-8CD3E83308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C0-422E-AACF-8CD3E83308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1304</c:v>
                </c:pt>
                <c:pt idx="1">
                  <c:v>1329</c:v>
                </c:pt>
                <c:pt idx="2">
                  <c:v>1568</c:v>
                </c:pt>
              </c:numCache>
            </c:numRef>
          </c:val>
          <c:extLst>
            <c:ext xmlns:c16="http://schemas.microsoft.com/office/drawing/2014/chart" uri="{C3380CC4-5D6E-409C-BE32-E72D297353CC}">
              <c16:uniqueId val="{00000000-4A6D-4D69-903A-53657DBEE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388</c:v>
                </c:pt>
                <c:pt idx="1">
                  <c:v>393</c:v>
                </c:pt>
                <c:pt idx="2">
                  <c:v>398</c:v>
                </c:pt>
              </c:numCache>
            </c:numRef>
          </c:val>
          <c:extLst>
            <c:ext xmlns:c16="http://schemas.microsoft.com/office/drawing/2014/chart" uri="{C3380CC4-5D6E-409C-BE32-E72D297353CC}">
              <c16:uniqueId val="{00000001-4A6D-4D69-903A-53657DBEE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1120</c:v>
                </c:pt>
                <c:pt idx="1">
                  <c:v>1267</c:v>
                </c:pt>
                <c:pt idx="2">
                  <c:v>1438</c:v>
                </c:pt>
              </c:numCache>
            </c:numRef>
          </c:val>
          <c:extLst>
            <c:ext xmlns:c16="http://schemas.microsoft.com/office/drawing/2014/chart" uri="{C3380CC4-5D6E-409C-BE32-E72D297353CC}">
              <c16:uniqueId val="{00000002-4A6D-4D69-903A-53657DBEE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{9F89FFD0-8BDF-44F1-ACA3-2C3FA54A099C}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6A-4F5A-84F0-24DCDFAC9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{CD90F706-D784-4453-9FF2-D6395656DD6B}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6A-4F5A-84F0-24DCDFAC9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{E23CAC59-F6BD-4F08-91D3-5C74DB6CA66E}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6A-4F5A-84F0-24DCDFAC9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{17152684-D780-4AB8-89BA-0C7838EF6648}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6A-4F5A-84F0-24DCDFAC9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{6AB99015-081D-4B11-B0BB-3D0EB94701AE}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6A-4F5A-84F0-24DCDFAC9E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{B7B3153F-FA72-4118-BB21-4A736970A237}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6A-4F5A-84F0-24DCDFAC9E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{F9ACD052-EB38-4EC6-9D9E-E89E183766FD}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6A-4F5A-84F0-24DCDFAC9E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{C703F47C-29F6-471C-BC79-2C247BC39751}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6A-4F5A-84F0-24DCDFAC9E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{2451DDDA-E72C-4882-8790-33BEDFF6EC30}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6A-4F5A-84F0-24DCDFAC9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45.3</c:v>
                </c:pt>
                <c:pt idx="8">
                  <c:v>46.7</c:v>
                </c:pt>
                <c:pt idx="16">
                  <c:v>48</c:v>
                </c:pt>
                <c:pt idx="24">
                  <c:v>49.2</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6A-4F5A-84F0-24DCDFAC9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{10661AFC-4173-4E01-BC06-AF5EDB1B623F}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6A-4F5A-84F0-24DCDFAC9E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{FAC16BAC-932A-4715-9274-44F759ECC6C9}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6A-4F5A-84F0-24DCDFAC9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{26997005-5446-4409-BE0B-0F3D9228551B}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6A-4F5A-84F0-24DCDFAC9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{281C00EC-536A-4BB6-9F1A-F30DDE6B8ECA}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6A-4F5A-84F0-24DCDFAC9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{1AF4F066-1E25-452B-9740-4C6EA3212258}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6A-4F5A-84F0-24DCDFAC9E8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{0D753817-C240-4323-95EF-AB310C661484}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6A-4F5A-84F0-24DCDFAC9E8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{2DD9FA7D-7BA9-4F2F-94B9-C47C173E8135}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6A-4F5A-84F0-24DCDFAC9E8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{2C0ABB3B-D3D7-41D9-97EA-3BD451BD3EDA}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6A-4F5A-84F0-24DCDFAC9E8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{B2F7E0D2-0927-459D-8440-4A3CA4876D7E}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6A-4F5A-84F0-24DCDFAC9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6A-4F5A-84F0-24DCDFAC9E86}"/>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{70E6B26D-D676-4E84-8818-B706BCA73856}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A7E-4847-B29D-E8C384E13B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{C9ECE91D-61A7-40D2-B412-CE96FCECB0AA}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7E-4847-B29D-E8C384E13B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{42CB736A-97FA-4322-ABE1-916B72E72C8A}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7E-4847-B29D-E8C384E13B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{77538277-E282-431F-AEA7-FA3E561433D5}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7E-4847-B29D-E8C384E13B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{FBC65607-1A1F-457D-B3F3-E92706D27BD8}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7E-4847-B29D-E8C384E13B2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{2CD7FF6D-76E7-48A6-AA6C-357C5025CCEF}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A7E-4847-B29D-E8C384E13B2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{E8B7EB6E-518D-4E96-A08B-2D31FBC544B9}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A7E-4847-B29D-E8C384E13B2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{090C8DD6-9599-47A9-81D0-B137A3895E6A}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A7E-4847-B29D-E8C384E13B2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{E2018998-3869-4EB3-9260-C177A68CAFB2}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A7E-4847-B29D-E8C384E13B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3.7</c:v>
                </c:pt>
                <c:pt idx="16">
                  <c:v>3.7</c:v>
                </c:pt>
                <c:pt idx="24">
                  <c:v>3.7</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7E-4847-B29D-E8C384E13B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{EA50F954-D9B9-4AF7-BB45-50D5B08A34CD}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A7E-4847-B29D-E8C384E13B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{AAA48AA5-C41A-4B71-83F2-BB63E5C1DB98}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7E-4847-B29D-E8C384E13B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{73BB5D12-910A-4E10-AFCF-DAAF38A5BBF1}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7E-4847-B29D-E8C384E13B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{408EE70E-79BC-490E-A661-A5DA6574C1FF}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7E-4847-B29D-E8C384E13B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{F3403CD1-349D-4CFF-8F28-06B5DBD3A925}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7E-4847-B29D-E8C384E13B22}"/>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{4B47FD44-DB8F-4B9E-9D6E-5B45485B430F}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A7E-4847-B29D-E8C384E13B2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{1417DA5F-A27F-4CE6-8809-703448E91A6D}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A7E-4847-B29D-E8C384E13B22}"/>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{AB20F800-605F-4339-94E2-4D0C81B7FD8D}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A7E-4847-B29D-E8C384E13B22}"/>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{A5DE4181-D0FD-4437-8626-1AD03E5158F8}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A7E-4847-B29D-E8C384E13B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7E-4847-B29D-E8C384E13B22}"/>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微増。加えて、水道施設の耐震化事業に伴う公営企業債の元利償還金に対する繰入金も、今後増加見込みである。経営戦略の見直しにあっては、町全体の発行額と償還額のバランスを考慮し慎重に進める。また、算入公債費も減少傾向にあることから、交付税措置の比較的高い事業の取捨選択に努める。</a:t>
          </a:r>
          <a:endParaRPr kumimoji="1" lang="en-US" altLang="ja-JP" sz="140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左表中の正誤</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満期一括償還地方債に係る年度割相当額「</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公営企業債の元利償還金に対する繰入金「</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組合等が起こした地方債の元利償還金に対する負担金「－」→「</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当年度は防災行政無線デジタル化事業に伴う</a:t>
          </a:r>
          <a:r>
            <a:rPr kumimoji="1" lang="en-US" altLang="ja-JP" sz="1400">
              <a:latin typeface="ＭＳ ゴシック" pitchFamily="49" charset="-128"/>
              <a:ea typeface="ＭＳ ゴシック" pitchFamily="49" charset="-128"/>
            </a:rPr>
            <a:t>320</a:t>
          </a:r>
          <a:r>
            <a:rPr kumimoji="1" lang="ja-JP" altLang="en-US" sz="1400">
              <a:latin typeface="ＭＳ ゴシック" pitchFamily="49" charset="-128"/>
              <a:ea typeface="ＭＳ ゴシック" pitchFamily="49" charset="-128"/>
            </a:rPr>
            <a:t>百万円の地方債発行があり、一般会計等に係る地方債現在高は大幅に増加した。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一方で、普通交付税の追加交付等も影響し、基金の臨時積立により充当可能財源を保持することができたため、将来負担比率の分子はマイナスを維持できている。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今後も実質公債費の抑制や適正な基金の管理に努め、世代間の公平性・中長期的な平準化を意識し、健全な財政運営を維持する。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当年度は、普通交付税の追加交付も影響し、適切な財源確保や歳出の精査により、いずれの基金も取り崩すことなく、計画的に積み増すことができ、基金全体として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・中長期的に要する公共施設の長寿命化に伴う経費増加を見込み、町税等の自主財源について、歳入確保策を講じるとともに、過度に基金取崩しに依存することのないよう財政運営に努める。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をはじめとした公共施設の個別施設管理計画の策定を予定しており、これらに基づく将来的な施設の老朽化への対応は必要不可欠であるため、実施時期までの間、政策的に教育施設整備基金やまちづくり施設等整備基金の積立の増加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・公園施設保全基金：公園及び公園類似施設の良好な保全管理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・森林環境譲与税基金：森林整備、木材利用・森林整備促進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・教育施設整備基金：条例規定分の積立、廃校利用に関する財産処分承認条件の積立、将来的な施設更新のための積立による増加。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・まちづくり施設等整備基金：条例規定分の積立による増加。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・森林環境譲与税基金：将来の森林管理及び森林整備のための積立。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・教育施設整備基金：将来的な小・中学校をはじめとした教育関連施設更新を見据え、加速的に積立を実施。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・まちづくり施設等整備基金：条例規定分に加え、将来的な施設更新のための積立を増加させる方針。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・森林環境譲与税基金：当年度の森林管理・整備等への取崩し及び将来の森林管理及び心理整備のための積立。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適切な財源確保や歳出の精査により、取崩しを行うことなく、積み増しが出来た。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業務の効率化、事業の取捨選択を行い、今後も災害への備えや緊急な財政需要に対応するため、同水準の残高を維持していく。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大規模な災害や経済事情の変動など特殊要因により財源が著しく不足する場合に、地方債の償還に充てられるよう基金の維持を図る。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類似団体平均と比較して低い水準にあるものの、年々上昇傾向にあり、施設の老朽化は確実に進んでいる。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今後一層少子高齢化が進む中で、施設の管理費用の事を考えると、公共施設等総合管理計画に基づく長寿命化対策のほか、複合・集約化など柔軟な施設の在り方を検討する必要がある。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91" name="楕円 90"/>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92" name="有形固定資産減価償却率該当値テキスト"/>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3" name="楕円 9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101812</xdr:rowOff>
    </xdr:to>
    <xdr:cxnSp macro="">
      <xdr:nvCxnSpPr>
        <xdr:cNvPr id="94" name="直線コネクタ 93"/>
        <xdr:cNvCxnSpPr/>
      </xdr:nvCxnSpPr>
      <xdr:spPr>
        <a:xfrm>
          <a:off x="4051300" y="583819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95" name="楕円 94"/>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94615</xdr:rowOff>
    </xdr:to>
    <xdr:cxnSp macro="">
      <xdr:nvCxnSpPr>
        <xdr:cNvPr id="96" name="直線コネクタ 95"/>
        <xdr:cNvCxnSpPr/>
      </xdr:nvCxnSpPr>
      <xdr:spPr>
        <a:xfrm>
          <a:off x="3289300" y="58166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170286</xdr:rowOff>
    </xdr:from>
    <xdr:to>
      <xdr:col>11</xdr:col>
      <xdr:colOff>187325</xdr:colOff>
      <xdr:row>29</xdr:row>
      <xdr:rowOff>100436</xdr:rowOff>
    </xdr:to>
    <xdr:sp macro="" textlink="">
      <xdr:nvSpPr>
        <xdr:cNvPr id="97" name="楕円 96"/>
        <xdr:cNvSpPr/>
      </xdr:nvSpPr>
      <xdr:spPr>
        <a:xfrm>
          <a:off x="2476500" y="5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49636</xdr:rowOff>
    </xdr:from>
    <xdr:to>
      <xdr:col>15</xdr:col>
      <xdr:colOff>136525</xdr:colOff>
      <xdr:row>29</xdr:row>
      <xdr:rowOff>73025</xdr:rowOff>
    </xdr:to>
    <xdr:cxnSp macro="">
      <xdr:nvCxnSpPr>
        <xdr:cNvPr id="98" name="直線コネクタ 97"/>
        <xdr:cNvCxnSpPr/>
      </xdr:nvCxnSpPr>
      <xdr:spPr>
        <a:xfrm>
          <a:off x="2527300" y="579321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145097</xdr:rowOff>
    </xdr:from>
    <xdr:to>
      <xdr:col>7</xdr:col>
      <xdr:colOff>187325</xdr:colOff>
      <xdr:row>29</xdr:row>
      <xdr:rowOff>75247</xdr:rowOff>
    </xdr:to>
    <xdr:sp macro="" textlink="">
      <xdr:nvSpPr>
        <xdr:cNvPr id="99" name="楕円 98"/>
        <xdr:cNvSpPr/>
      </xdr:nvSpPr>
      <xdr:spPr>
        <a:xfrm>
          <a:off x="1714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24447</xdr:rowOff>
    </xdr:from>
    <xdr:to>
      <xdr:col>11</xdr:col>
      <xdr:colOff>136525</xdr:colOff>
      <xdr:row>29</xdr:row>
      <xdr:rowOff>49636</xdr:rowOff>
    </xdr:to>
    <xdr:cxnSp macro="">
      <xdr:nvCxnSpPr>
        <xdr:cNvPr id="100" name="直線コネクタ 99"/>
        <xdr:cNvCxnSpPr/>
      </xdr:nvCxnSpPr>
      <xdr:spPr>
        <a:xfrm>
          <a:off x="1765300" y="57680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5"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106" name="n_2mainValue有形固定資産減価償却率"/>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116963</xdr:rowOff>
    </xdr:from>
    <xdr:ext cx="405111" cy="259045"/>
    <xdr:sp macro="" textlink="">
      <xdr:nvSpPr>
        <xdr:cNvPr id="107" name="n_3mainValue有形固定資産減価償却率"/>
        <xdr:cNvSpPr txBox="1"/>
      </xdr:nvSpPr>
      <xdr:spPr>
        <a:xfrm>
          <a:off x="2324744" y="551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91774</xdr:rowOff>
    </xdr:from>
    <xdr:ext cx="405111" cy="259045"/>
    <xdr:sp macro="" textlink="">
      <xdr:nvSpPr>
        <xdr:cNvPr id="108" name="n_4mainValue有形固定資産減価償却率"/>
        <xdr:cNvSpPr txBox="1"/>
      </xdr:nvSpPr>
      <xdr:spPr>
        <a:xfrm>
          <a:off x="15627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将来世代への過度な負担を招かないよう、適切な事業選択と、償還とのバランスに配慮してきた結果、現時点では類似団体平均を大きく下回り、減少の方向にある。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しかし、公共施設の老朽化が進み、大規模な改修が今後見込まれる中で、経費の財源として起債の発行が今後増加していくものとみている。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80187</xdr:rowOff>
    </xdr:from>
    <xdr:to>
      <xdr:col>76</xdr:col>
      <xdr:colOff>73025</xdr:colOff>
      <xdr:row>27</xdr:row>
      <xdr:rowOff>10337</xdr:rowOff>
    </xdr:to>
    <xdr:sp macro="" textlink="">
      <xdr:nvSpPr>
        <xdr:cNvPr id="153" name="楕円 152"/>
        <xdr:cNvSpPr/>
      </xdr:nvSpPr>
      <xdr:spPr>
        <a:xfrm>
          <a:off x="14744700" y="53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166564</xdr:rowOff>
    </xdr:from>
    <xdr:ext cx="405111" cy="259045"/>
    <xdr:sp macro="" textlink="">
      <xdr:nvSpPr>
        <xdr:cNvPr id="154" name="債務償還比率該当値テキスト"/>
        <xdr:cNvSpPr txBox="1"/>
      </xdr:nvSpPr>
      <xdr:spPr>
        <a:xfrm>
          <a:off x="14846300" y="522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108014</xdr:rowOff>
    </xdr:from>
    <xdr:to>
      <xdr:col>72</xdr:col>
      <xdr:colOff>123825</xdr:colOff>
      <xdr:row>27</xdr:row>
      <xdr:rowOff>38164</xdr:rowOff>
    </xdr:to>
    <xdr:sp macro="" textlink="">
      <xdr:nvSpPr>
        <xdr:cNvPr id="155" name="楕円 154"/>
        <xdr:cNvSpPr/>
      </xdr:nvSpPr>
      <xdr:spPr>
        <a:xfrm>
          <a:off x="14033500" y="53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130987</xdr:rowOff>
    </xdr:from>
    <xdr:to>
      <xdr:col>76</xdr:col>
      <xdr:colOff>22225</xdr:colOff>
      <xdr:row>26</xdr:row>
      <xdr:rowOff>158814</xdr:rowOff>
    </xdr:to>
    <xdr:cxnSp macro="">
      <xdr:nvCxnSpPr>
        <xdr:cNvPr id="156" name="直線コネクタ 155"/>
        <xdr:cNvCxnSpPr/>
      </xdr:nvCxnSpPr>
      <xdr:spPr>
        <a:xfrm flipV="1">
          <a:off x="14084300" y="5360212"/>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158030</xdr:rowOff>
    </xdr:from>
    <xdr:to>
      <xdr:col>68</xdr:col>
      <xdr:colOff>123825</xdr:colOff>
      <xdr:row>27</xdr:row>
      <xdr:rowOff>88180</xdr:rowOff>
    </xdr:to>
    <xdr:sp macro="" textlink="">
      <xdr:nvSpPr>
        <xdr:cNvPr id="157" name="楕円 156"/>
        <xdr:cNvSpPr/>
      </xdr:nvSpPr>
      <xdr:spPr>
        <a:xfrm>
          <a:off x="13271500" y="53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158814</xdr:rowOff>
    </xdr:from>
    <xdr:to>
      <xdr:col>72</xdr:col>
      <xdr:colOff>73025</xdr:colOff>
      <xdr:row>27</xdr:row>
      <xdr:rowOff>37380</xdr:rowOff>
    </xdr:to>
    <xdr:cxnSp macro="">
      <xdr:nvCxnSpPr>
        <xdr:cNvPr id="158" name="直線コネクタ 157"/>
        <xdr:cNvCxnSpPr/>
      </xdr:nvCxnSpPr>
      <xdr:spPr>
        <a:xfrm flipV="1">
          <a:off x="13322300" y="5388039"/>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38516</xdr:rowOff>
    </xdr:from>
    <xdr:to>
      <xdr:col>64</xdr:col>
      <xdr:colOff>123825</xdr:colOff>
      <xdr:row>27</xdr:row>
      <xdr:rowOff>140116</xdr:rowOff>
    </xdr:to>
    <xdr:sp macro="" textlink="">
      <xdr:nvSpPr>
        <xdr:cNvPr id="159" name="楕円 158"/>
        <xdr:cNvSpPr/>
      </xdr:nvSpPr>
      <xdr:spPr>
        <a:xfrm>
          <a:off x="12509500" y="54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37380</xdr:rowOff>
    </xdr:from>
    <xdr:to>
      <xdr:col>68</xdr:col>
      <xdr:colOff>73025</xdr:colOff>
      <xdr:row>27</xdr:row>
      <xdr:rowOff>89316</xdr:rowOff>
    </xdr:to>
    <xdr:cxnSp macro="">
      <xdr:nvCxnSpPr>
        <xdr:cNvPr id="160" name="直線コネクタ 159"/>
        <xdr:cNvCxnSpPr/>
      </xdr:nvCxnSpPr>
      <xdr:spPr>
        <a:xfrm flipV="1">
          <a:off x="12560300" y="5438055"/>
          <a:ext cx="762000" cy="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40315</xdr:rowOff>
    </xdr:from>
    <xdr:to>
      <xdr:col>60</xdr:col>
      <xdr:colOff>123825</xdr:colOff>
      <xdr:row>27</xdr:row>
      <xdr:rowOff>141915</xdr:rowOff>
    </xdr:to>
    <xdr:sp macro="" textlink="">
      <xdr:nvSpPr>
        <xdr:cNvPr id="161" name="楕円 160"/>
        <xdr:cNvSpPr/>
      </xdr:nvSpPr>
      <xdr:spPr>
        <a:xfrm>
          <a:off x="11747500" y="54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89316</xdr:rowOff>
    </xdr:from>
    <xdr:to>
      <xdr:col>64</xdr:col>
      <xdr:colOff>73025</xdr:colOff>
      <xdr:row>27</xdr:row>
      <xdr:rowOff>91115</xdr:rowOff>
    </xdr:to>
    <xdr:cxnSp macro="">
      <xdr:nvCxnSpPr>
        <xdr:cNvPr id="162" name="直線コネクタ 161"/>
        <xdr:cNvCxnSpPr/>
      </xdr:nvCxnSpPr>
      <xdr:spPr>
        <a:xfrm flipV="1">
          <a:off x="11798300" y="5489991"/>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54691</xdr:rowOff>
    </xdr:from>
    <xdr:ext cx="405111" cy="259045"/>
    <xdr:sp macro="" textlink="">
      <xdr:nvSpPr>
        <xdr:cNvPr id="167" name="n_1mainValue債務償還比率"/>
        <xdr:cNvSpPr txBox="1"/>
      </xdr:nvSpPr>
      <xdr:spPr>
        <a:xfrm>
          <a:off x="13869044" y="511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104707</xdr:rowOff>
    </xdr:from>
    <xdr:ext cx="469744" cy="259045"/>
    <xdr:sp macro="" textlink="">
      <xdr:nvSpPr>
        <xdr:cNvPr id="168" name="n_2mainValue債務償還比率"/>
        <xdr:cNvSpPr txBox="1"/>
      </xdr:nvSpPr>
      <xdr:spPr>
        <a:xfrm>
          <a:off x="13087427" y="516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156643</xdr:rowOff>
    </xdr:from>
    <xdr:ext cx="469744" cy="259045"/>
    <xdr:sp macro="" textlink="">
      <xdr:nvSpPr>
        <xdr:cNvPr id="169" name="n_3mainValue債務償還比率"/>
        <xdr:cNvSpPr txBox="1"/>
      </xdr:nvSpPr>
      <xdr:spPr>
        <a:xfrm>
          <a:off x="12325427" y="52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158442</xdr:rowOff>
    </xdr:from>
    <xdr:ext cx="469744" cy="259045"/>
    <xdr:sp macro="" textlink="">
      <xdr:nvSpPr>
        <xdr:cNvPr id="170" name="n_4mainValue債務償還比率"/>
        <xdr:cNvSpPr txBox="1"/>
      </xdr:nvSpPr>
      <xdr:spPr>
        <a:xfrm>
          <a:off x="11563427" y="521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29210</xdr:rowOff>
    </xdr:from>
    <xdr:to>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52087</xdr:rowOff>
    </xdr:from>
    <xdr:ext cx="405111" cy="259045"/>
    <xdr:sp macro="" textlink="">
      <xdr:nvSpPr>
        <xdr:cNvPr id="74" name="【道路】&#10;有形固定資産減価償却率該当値テキスト"/>
        <xdr:cNvSpPr txBox="1"/>
      </xdr:nvSpPr>
      <xdr:spPr>
        <a:xfrm>
          <a:off x="4673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5" name="楕円 74"/>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80010</xdr:rowOff>
    </xdr:to>
    <xdr:cxnSp macro="">
      <xdr:nvCxnSpPr>
        <xdr:cNvPr id="76" name="直線コネクタ 75"/>
        <xdr:cNvCxnSpPr/>
      </xdr:nvCxnSpPr>
      <xdr:spPr>
        <a:xfrm>
          <a:off x="3797300" y="6214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124460</xdr:rowOff>
    </xdr:from>
    <xdr:to>
      <xdr:col>15</xdr:col>
      <xdr:colOff>101600</xdr:colOff>
      <xdr:row>36</xdr:row>
      <xdr:rowOff>54610</xdr:rowOff>
    </xdr:to>
    <xdr:sp macro="" textlink="">
      <xdr:nvSpPr>
        <xdr:cNvPr id="77" name="楕円 76"/>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xdr:rowOff>
    </xdr:from>
    <xdr:to>
      <xdr:col>19</xdr:col>
      <xdr:colOff>177800</xdr:colOff>
      <xdr:row>36</xdr:row>
      <xdr:rowOff>41910</xdr:rowOff>
    </xdr:to>
    <xdr:cxnSp macro="">
      <xdr:nvCxnSpPr>
        <xdr:cNvPr id="78" name="直線コネクタ 77"/>
        <xdr:cNvCxnSpPr/>
      </xdr:nvCxnSpPr>
      <xdr:spPr>
        <a:xfrm>
          <a:off x="2908300" y="6176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9" name="楕円 78"/>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137160</xdr:rowOff>
    </xdr:from>
    <xdr:to>
      <xdr:col>15</xdr:col>
      <xdr:colOff>50800</xdr:colOff>
      <xdr:row>36</xdr:row>
      <xdr:rowOff>3810</xdr:rowOff>
    </xdr:to>
    <xdr:cxnSp macro="">
      <xdr:nvCxnSpPr>
        <xdr:cNvPr id="80" name="直線コネクタ 79"/>
        <xdr:cNvCxnSpPr/>
      </xdr:nvCxnSpPr>
      <xdr:spPr>
        <a:xfrm>
          <a:off x="2019300" y="6137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48260</xdr:rowOff>
    </xdr:from>
    <xdr:to>
      <xdr:col>6</xdr:col>
      <xdr:colOff>38100</xdr:colOff>
      <xdr:row>35</xdr:row>
      <xdr:rowOff>149860</xdr:rowOff>
    </xdr:to>
    <xdr:sp macro="" textlink="">
      <xdr:nvSpPr>
        <xdr:cNvPr id="81" name="楕円 80"/>
        <xdr:cNvSpPr/>
      </xdr:nvSpPr>
      <xdr:spPr>
        <a:xfrm>
          <a:off x="1079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35</xdr:row>
      <xdr:rowOff>137160</xdr:rowOff>
    </xdr:to>
    <xdr:cxnSp macro="">
      <xdr:nvCxnSpPr>
        <xdr:cNvPr id="82" name="直線コネクタ 81"/>
        <xdr:cNvCxnSpPr/>
      </xdr:nvCxnSpPr>
      <xdr:spPr>
        <a:xfrm>
          <a:off x="1130300" y="6099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7"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71137</xdr:rowOff>
    </xdr:from>
    <xdr:ext cx="405111" cy="259045"/>
    <xdr:sp macro="" textlink="">
      <xdr:nvSpPr>
        <xdr:cNvPr id="88" name="n_2mainValue【道路】&#10;有形固定資産減価償却率"/>
        <xdr:cNvSpPr txBox="1"/>
      </xdr:nvSpPr>
      <xdr:spPr>
        <a:xfrm>
          <a:off x="2705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33037</xdr:rowOff>
    </xdr:from>
    <xdr:ext cx="405111" cy="259045"/>
    <xdr:sp macro="" textlink="">
      <xdr:nvSpPr>
        <xdr:cNvPr id="89" name="n_3mainValue【道路】&#10;有形固定資産減価償却率"/>
        <xdr:cNvSpPr txBox="1"/>
      </xdr:nvSpPr>
      <xdr:spPr>
        <a:xfrm>
          <a:off x="1816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166387</xdr:rowOff>
    </xdr:from>
    <xdr:ext cx="405111" cy="259045"/>
    <xdr:sp macro="" textlink="">
      <xdr:nvSpPr>
        <xdr:cNvPr id="90" name="n_4mainValue【道路】&#10;有形固定資産減価償却率"/>
        <xdr:cNvSpPr txBox="1"/>
      </xdr:nvSpPr>
      <xdr:spPr>
        <a:xfrm>
          <a:off x="927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135667</xdr:rowOff>
    </xdr:from>
    <xdr:to>
      <xdr:col>55</xdr:col>
      <xdr:colOff>50800</xdr:colOff>
      <xdr:row>41</xdr:row>
      <xdr:rowOff>65817</xdr:rowOff>
    </xdr:to>
    <xdr:sp macro="" textlink="">
      <xdr:nvSpPr>
        <xdr:cNvPr id="132" name="楕円 131"/>
        <xdr:cNvSpPr/>
      </xdr:nvSpPr>
      <xdr:spPr>
        <a:xfrm>
          <a:off x="10426700" y="69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114094</xdr:rowOff>
    </xdr:from>
    <xdr:ext cx="534377" cy="259045"/>
    <xdr:sp macro="" textlink="">
      <xdr:nvSpPr>
        <xdr:cNvPr id="133" name="【道路】&#10;一人当たり延長該当値テキスト"/>
        <xdr:cNvSpPr txBox="1"/>
      </xdr:nvSpPr>
      <xdr:spPr>
        <a:xfrm>
          <a:off x="10515600" y="69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138867</xdr:rowOff>
    </xdr:from>
    <xdr:to>
      <xdr:col>50</xdr:col>
      <xdr:colOff>165100</xdr:colOff>
      <xdr:row>41</xdr:row>
      <xdr:rowOff>69017</xdr:rowOff>
    </xdr:to>
    <xdr:sp macro="" textlink="">
      <xdr:nvSpPr>
        <xdr:cNvPr id="134" name="楕円 133"/>
        <xdr:cNvSpPr/>
      </xdr:nvSpPr>
      <xdr:spPr>
        <a:xfrm>
          <a:off x="9588500" y="69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15017</xdr:rowOff>
    </xdr:from>
    <xdr:to>
      <xdr:col>55</xdr:col>
      <xdr:colOff>0</xdr:colOff>
      <xdr:row>41</xdr:row>
      <xdr:rowOff>18217</xdr:rowOff>
    </xdr:to>
    <xdr:cxnSp macro="">
      <xdr:nvCxnSpPr>
        <xdr:cNvPr id="135" name="直線コネクタ 134"/>
        <xdr:cNvCxnSpPr/>
      </xdr:nvCxnSpPr>
      <xdr:spPr>
        <a:xfrm flipV="1">
          <a:off x="9639300" y="704446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142427</xdr:rowOff>
    </xdr:from>
    <xdr:to>
      <xdr:col>46</xdr:col>
      <xdr:colOff>38100</xdr:colOff>
      <xdr:row>41</xdr:row>
      <xdr:rowOff>72577</xdr:rowOff>
    </xdr:to>
    <xdr:sp macro="" textlink="">
      <xdr:nvSpPr>
        <xdr:cNvPr id="136" name="楕円 135"/>
        <xdr:cNvSpPr/>
      </xdr:nvSpPr>
      <xdr:spPr>
        <a:xfrm>
          <a:off x="8699500" y="70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18217</xdr:rowOff>
    </xdr:from>
    <xdr:to>
      <xdr:col>50</xdr:col>
      <xdr:colOff>114300</xdr:colOff>
      <xdr:row>41</xdr:row>
      <xdr:rowOff>21777</xdr:rowOff>
    </xdr:to>
    <xdr:cxnSp macro="">
      <xdr:nvCxnSpPr>
        <xdr:cNvPr id="137" name="直線コネクタ 136"/>
        <xdr:cNvCxnSpPr/>
      </xdr:nvCxnSpPr>
      <xdr:spPr>
        <a:xfrm flipV="1">
          <a:off x="8750300" y="704766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146068</xdr:rowOff>
    </xdr:from>
    <xdr:to>
      <xdr:col>41</xdr:col>
      <xdr:colOff>101600</xdr:colOff>
      <xdr:row>41</xdr:row>
      <xdr:rowOff>76218</xdr:rowOff>
    </xdr:to>
    <xdr:sp macro="" textlink="">
      <xdr:nvSpPr>
        <xdr:cNvPr id="138" name="楕円 137"/>
        <xdr:cNvSpPr/>
      </xdr:nvSpPr>
      <xdr:spPr>
        <a:xfrm>
          <a:off x="7810500" y="70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21777</xdr:rowOff>
    </xdr:from>
    <xdr:to>
      <xdr:col>45</xdr:col>
      <xdr:colOff>177800</xdr:colOff>
      <xdr:row>41</xdr:row>
      <xdr:rowOff>25418</xdr:rowOff>
    </xdr:to>
    <xdr:cxnSp macro="">
      <xdr:nvCxnSpPr>
        <xdr:cNvPr id="139" name="直線コネクタ 138"/>
        <xdr:cNvCxnSpPr/>
      </xdr:nvCxnSpPr>
      <xdr:spPr>
        <a:xfrm flipV="1">
          <a:off x="7861300" y="7051227"/>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148877</xdr:rowOff>
    </xdr:from>
    <xdr:to>
      <xdr:col>36</xdr:col>
      <xdr:colOff>165100</xdr:colOff>
      <xdr:row>41</xdr:row>
      <xdr:rowOff>79027</xdr:rowOff>
    </xdr:to>
    <xdr:sp macro="" textlink="">
      <xdr:nvSpPr>
        <xdr:cNvPr id="140" name="楕円 139"/>
        <xdr:cNvSpPr/>
      </xdr:nvSpPr>
      <xdr:spPr>
        <a:xfrm>
          <a:off x="6921500" y="70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25418</xdr:rowOff>
    </xdr:from>
    <xdr:to>
      <xdr:col>41</xdr:col>
      <xdr:colOff>50800</xdr:colOff>
      <xdr:row>41</xdr:row>
      <xdr:rowOff>28227</xdr:rowOff>
    </xdr:to>
    <xdr:cxnSp macro="">
      <xdr:nvCxnSpPr>
        <xdr:cNvPr id="141" name="直線コネクタ 140"/>
        <xdr:cNvCxnSpPr/>
      </xdr:nvCxnSpPr>
      <xdr:spPr>
        <a:xfrm flipV="1">
          <a:off x="6972300" y="7054868"/>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60144</xdr:rowOff>
    </xdr:from>
    <xdr:ext cx="534377" cy="259045"/>
    <xdr:sp macro="" textlink="">
      <xdr:nvSpPr>
        <xdr:cNvPr id="146" name="n_1mainValue【道路】&#10;一人当たり延長"/>
        <xdr:cNvSpPr txBox="1"/>
      </xdr:nvSpPr>
      <xdr:spPr>
        <a:xfrm>
          <a:off x="9359411" y="70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63704</xdr:rowOff>
    </xdr:from>
    <xdr:ext cx="534377" cy="259045"/>
    <xdr:sp macro="" textlink="">
      <xdr:nvSpPr>
        <xdr:cNvPr id="147" name="n_2mainValue【道路】&#10;一人当たり延長"/>
        <xdr:cNvSpPr txBox="1"/>
      </xdr:nvSpPr>
      <xdr:spPr>
        <a:xfrm>
          <a:off x="8483111" y="70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67345</xdr:rowOff>
    </xdr:from>
    <xdr:ext cx="534377" cy="259045"/>
    <xdr:sp macro="" textlink="">
      <xdr:nvSpPr>
        <xdr:cNvPr id="148" name="n_3mainValue【道路】&#10;一人当たり延長"/>
        <xdr:cNvSpPr txBox="1"/>
      </xdr:nvSpPr>
      <xdr:spPr>
        <a:xfrm>
          <a:off x="7594111" y="70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70154</xdr:rowOff>
    </xdr:from>
    <xdr:ext cx="534377" cy="259045"/>
    <xdr:sp macro="" textlink="">
      <xdr:nvSpPr>
        <xdr:cNvPr id="149" name="n_4mainValue【道路】&#10;一人当たり延長"/>
        <xdr:cNvSpPr txBox="1"/>
      </xdr:nvSpPr>
      <xdr:spPr>
        <a:xfrm>
          <a:off x="6705111" y="70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1" name="楕円 190"/>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4734</xdr:rowOff>
    </xdr:from>
    <xdr:ext cx="405111" cy="259045"/>
    <xdr:sp macro="" textlink="">
      <xdr:nvSpPr>
        <xdr:cNvPr id="192" name="【橋りょう・トンネル】&#10;有形固定資産減価償却率該当値テキスト"/>
        <xdr:cNvSpPr txBox="1"/>
      </xdr:nvSpPr>
      <xdr:spPr>
        <a:xfrm>
          <a:off x="4673600" y="1029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3" name="楕円 192"/>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32657</xdr:rowOff>
    </xdr:to>
    <xdr:cxnSp macro="">
      <xdr:nvCxnSpPr>
        <xdr:cNvPr id="194" name="直線コネクタ 193"/>
        <xdr:cNvCxnSpPr/>
      </xdr:nvCxnSpPr>
      <xdr:spPr>
        <a:xfrm>
          <a:off x="3797300" y="104649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5" name="楕円 194"/>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6531</xdr:rowOff>
    </xdr:to>
    <xdr:cxnSp macro="">
      <xdr:nvCxnSpPr>
        <xdr:cNvPr id="196" name="直線コネクタ 195"/>
        <xdr:cNvCxnSpPr/>
      </xdr:nvCxnSpPr>
      <xdr:spPr>
        <a:xfrm>
          <a:off x="2908300" y="104372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7" name="楕円 196"/>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150223</xdr:rowOff>
    </xdr:to>
    <xdr:cxnSp macro="">
      <xdr:nvCxnSpPr>
        <xdr:cNvPr id="198" name="直線コネクタ 197"/>
        <xdr:cNvCxnSpPr/>
      </xdr:nvCxnSpPr>
      <xdr:spPr>
        <a:xfrm>
          <a:off x="2019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9" name="楕円 198"/>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124097</xdr:rowOff>
    </xdr:to>
    <xdr:cxnSp macro="">
      <xdr:nvCxnSpPr>
        <xdr:cNvPr id="200" name="直線コネクタ 199"/>
        <xdr:cNvCxnSpPr/>
      </xdr:nvCxnSpPr>
      <xdr:spPr>
        <a:xfrm>
          <a:off x="1130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5" name="n_1main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6" name="n_2main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7" name="n_3mainValue【橋りょう・トンネル】&#10;有形固定資産減価償却率"/>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8" name="n_4mainValue【橋りょう・トンネル】&#10;有形固定資産減価償却率"/>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11580</xdr:rowOff>
    </xdr:from>
    <xdr:to>
      <xdr:col>55</xdr:col>
      <xdr:colOff>50800</xdr:colOff>
      <xdr:row>62</xdr:row>
      <xdr:rowOff>113180</xdr:rowOff>
    </xdr:to>
    <xdr:sp macro="" textlink="">
      <xdr:nvSpPr>
        <xdr:cNvPr id="246" name="楕円 245"/>
        <xdr:cNvSpPr/>
      </xdr:nvSpPr>
      <xdr:spPr>
        <a:xfrm>
          <a:off x="10426700" y="106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34457</xdr:rowOff>
    </xdr:from>
    <xdr:ext cx="599010" cy="259045"/>
    <xdr:sp macro="" textlink="">
      <xdr:nvSpPr>
        <xdr:cNvPr id="247" name="【橋りょう・トンネル】&#10;一人当たり有形固定資産（償却資産）額該当値テキスト"/>
        <xdr:cNvSpPr txBox="1"/>
      </xdr:nvSpPr>
      <xdr:spPr>
        <a:xfrm>
          <a:off x="10515600" y="1049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15229</xdr:rowOff>
    </xdr:from>
    <xdr:to>
      <xdr:col>50</xdr:col>
      <xdr:colOff>165100</xdr:colOff>
      <xdr:row>62</xdr:row>
      <xdr:rowOff>116829</xdr:rowOff>
    </xdr:to>
    <xdr:sp macro="" textlink="">
      <xdr:nvSpPr>
        <xdr:cNvPr id="248" name="楕円 247"/>
        <xdr:cNvSpPr/>
      </xdr:nvSpPr>
      <xdr:spPr>
        <a:xfrm>
          <a:off x="9588500" y="106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62380</xdr:rowOff>
    </xdr:from>
    <xdr:to>
      <xdr:col>55</xdr:col>
      <xdr:colOff>0</xdr:colOff>
      <xdr:row>62</xdr:row>
      <xdr:rowOff>66029</xdr:rowOff>
    </xdr:to>
    <xdr:cxnSp macro="">
      <xdr:nvCxnSpPr>
        <xdr:cNvPr id="249" name="直線コネクタ 248"/>
        <xdr:cNvCxnSpPr/>
      </xdr:nvCxnSpPr>
      <xdr:spPr>
        <a:xfrm flipV="1">
          <a:off x="9639300" y="10692280"/>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20361</xdr:rowOff>
    </xdr:from>
    <xdr:to>
      <xdr:col>46</xdr:col>
      <xdr:colOff>38100</xdr:colOff>
      <xdr:row>62</xdr:row>
      <xdr:rowOff>121961</xdr:rowOff>
    </xdr:to>
    <xdr:sp macro="" textlink="">
      <xdr:nvSpPr>
        <xdr:cNvPr id="250" name="楕円 249"/>
        <xdr:cNvSpPr/>
      </xdr:nvSpPr>
      <xdr:spPr>
        <a:xfrm>
          <a:off x="8699500" y="106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66029</xdr:rowOff>
    </xdr:from>
    <xdr:to>
      <xdr:col>50</xdr:col>
      <xdr:colOff>114300</xdr:colOff>
      <xdr:row>62</xdr:row>
      <xdr:rowOff>71161</xdr:rowOff>
    </xdr:to>
    <xdr:cxnSp macro="">
      <xdr:nvCxnSpPr>
        <xdr:cNvPr id="251" name="直線コネクタ 250"/>
        <xdr:cNvCxnSpPr/>
      </xdr:nvCxnSpPr>
      <xdr:spPr>
        <a:xfrm flipV="1">
          <a:off x="8750300" y="10695929"/>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24467</xdr:rowOff>
    </xdr:from>
    <xdr:to>
      <xdr:col>41</xdr:col>
      <xdr:colOff>101600</xdr:colOff>
      <xdr:row>62</xdr:row>
      <xdr:rowOff>126067</xdr:rowOff>
    </xdr:to>
    <xdr:sp macro="" textlink="">
      <xdr:nvSpPr>
        <xdr:cNvPr id="252" name="楕円 251"/>
        <xdr:cNvSpPr/>
      </xdr:nvSpPr>
      <xdr:spPr>
        <a:xfrm>
          <a:off x="7810500" y="106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71161</xdr:rowOff>
    </xdr:from>
    <xdr:to>
      <xdr:col>45</xdr:col>
      <xdr:colOff>177800</xdr:colOff>
      <xdr:row>62</xdr:row>
      <xdr:rowOff>75267</xdr:rowOff>
    </xdr:to>
    <xdr:cxnSp macro="">
      <xdr:nvCxnSpPr>
        <xdr:cNvPr id="253" name="直線コネクタ 252"/>
        <xdr:cNvCxnSpPr/>
      </xdr:nvCxnSpPr>
      <xdr:spPr>
        <a:xfrm flipV="1">
          <a:off x="7861300" y="10701061"/>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28037</xdr:rowOff>
    </xdr:from>
    <xdr:to>
      <xdr:col>36</xdr:col>
      <xdr:colOff>165100</xdr:colOff>
      <xdr:row>62</xdr:row>
      <xdr:rowOff>129637</xdr:rowOff>
    </xdr:to>
    <xdr:sp macro="" textlink="">
      <xdr:nvSpPr>
        <xdr:cNvPr id="254" name="楕円 253"/>
        <xdr:cNvSpPr/>
      </xdr:nvSpPr>
      <xdr:spPr>
        <a:xfrm>
          <a:off x="69215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75267</xdr:rowOff>
    </xdr:from>
    <xdr:to>
      <xdr:col>41</xdr:col>
      <xdr:colOff>50800</xdr:colOff>
      <xdr:row>62</xdr:row>
      <xdr:rowOff>78837</xdr:rowOff>
    </xdr:to>
    <xdr:cxnSp macro="">
      <xdr:nvCxnSpPr>
        <xdr:cNvPr id="255" name="直線コネクタ 254"/>
        <xdr:cNvCxnSpPr/>
      </xdr:nvCxnSpPr>
      <xdr:spPr>
        <a:xfrm flipV="1">
          <a:off x="6972300" y="1070516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133356</xdr:rowOff>
    </xdr:from>
    <xdr:ext cx="599010" cy="259045"/>
    <xdr:sp macro="" textlink="">
      <xdr:nvSpPr>
        <xdr:cNvPr id="260" name="n_1mainValue【橋りょう・トンネル】&#10;一人当たり有形固定資産（償却資産）額"/>
        <xdr:cNvSpPr txBox="1"/>
      </xdr:nvSpPr>
      <xdr:spPr>
        <a:xfrm>
          <a:off x="9327095" y="1042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138488</xdr:rowOff>
    </xdr:from>
    <xdr:ext cx="599010" cy="259045"/>
    <xdr:sp macro="" textlink="">
      <xdr:nvSpPr>
        <xdr:cNvPr id="261" name="n_2mainValue【橋りょう・トンネル】&#10;一人当たり有形固定資産（償却資産）額"/>
        <xdr:cNvSpPr txBox="1"/>
      </xdr:nvSpPr>
      <xdr:spPr>
        <a:xfrm>
          <a:off x="8450795" y="104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142594</xdr:rowOff>
    </xdr:from>
    <xdr:ext cx="599010" cy="259045"/>
    <xdr:sp macro="" textlink="">
      <xdr:nvSpPr>
        <xdr:cNvPr id="262" name="n_3mainValue【橋りょう・トンネル】&#10;一人当たり有形固定資産（償却資産）額"/>
        <xdr:cNvSpPr txBox="1"/>
      </xdr:nvSpPr>
      <xdr:spPr>
        <a:xfrm>
          <a:off x="7561795" y="1042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146164</xdr:rowOff>
    </xdr:from>
    <xdr:ext cx="599010" cy="259045"/>
    <xdr:sp macro="" textlink="">
      <xdr:nvSpPr>
        <xdr:cNvPr id="263" name="n_4mainValue【橋りょう・トンネル】&#10;一人当たり有形固定資産（償却資産）額"/>
        <xdr:cNvSpPr txBox="1"/>
      </xdr:nvSpPr>
      <xdr:spPr>
        <a:xfrm>
          <a:off x="6672795" y="104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304" name="楕円 303"/>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305" name="【公営住宅】&#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6" name="楕円 30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169545</xdr:rowOff>
    </xdr:to>
    <xdr:cxnSp macro="">
      <xdr:nvCxnSpPr>
        <xdr:cNvPr id="307" name="直線コネクタ 306"/>
        <xdr:cNvCxnSpPr/>
      </xdr:nvCxnSpPr>
      <xdr:spPr>
        <a:xfrm>
          <a:off x="3797300" y="139827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308" name="楕円 307"/>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95250</xdr:rowOff>
    </xdr:to>
    <xdr:cxnSp macro="">
      <xdr:nvCxnSpPr>
        <xdr:cNvPr id="309" name="直線コネクタ 308"/>
        <xdr:cNvCxnSpPr/>
      </xdr:nvCxnSpPr>
      <xdr:spPr>
        <a:xfrm>
          <a:off x="2908300" y="13908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65405</xdr:rowOff>
    </xdr:from>
    <xdr:to>
      <xdr:col>10</xdr:col>
      <xdr:colOff>165100</xdr:colOff>
      <xdr:row>80</xdr:row>
      <xdr:rowOff>167005</xdr:rowOff>
    </xdr:to>
    <xdr:sp macro="" textlink="">
      <xdr:nvSpPr>
        <xdr:cNvPr id="310" name="楕円 309"/>
        <xdr:cNvSpPr/>
      </xdr:nvSpPr>
      <xdr:spPr>
        <a:xfrm>
          <a:off x="1968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116205</xdr:rowOff>
    </xdr:from>
    <xdr:to>
      <xdr:col>15</xdr:col>
      <xdr:colOff>50800</xdr:colOff>
      <xdr:row>81</xdr:row>
      <xdr:rowOff>20955</xdr:rowOff>
    </xdr:to>
    <xdr:cxnSp macro="">
      <xdr:nvCxnSpPr>
        <xdr:cNvPr id="311" name="直線コネクタ 310"/>
        <xdr:cNvCxnSpPr/>
      </xdr:nvCxnSpPr>
      <xdr:spPr>
        <a:xfrm>
          <a:off x="2019300" y="138322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162561</xdr:rowOff>
    </xdr:from>
    <xdr:to>
      <xdr:col>6</xdr:col>
      <xdr:colOff>38100</xdr:colOff>
      <xdr:row>80</xdr:row>
      <xdr:rowOff>92711</xdr:rowOff>
    </xdr:to>
    <xdr:sp macro="" textlink="">
      <xdr:nvSpPr>
        <xdr:cNvPr id="312" name="楕円 311"/>
        <xdr:cNvSpPr/>
      </xdr:nvSpPr>
      <xdr:spPr>
        <a:xfrm>
          <a:off x="1079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41911</xdr:rowOff>
    </xdr:from>
    <xdr:to>
      <xdr:col>10</xdr:col>
      <xdr:colOff>114300</xdr:colOff>
      <xdr:row>80</xdr:row>
      <xdr:rowOff>116205</xdr:rowOff>
    </xdr:to>
    <xdr:cxnSp macro="">
      <xdr:nvCxnSpPr>
        <xdr:cNvPr id="313" name="直線コネクタ 312"/>
        <xdr:cNvCxnSpPr/>
      </xdr:nvCxnSpPr>
      <xdr:spPr>
        <a:xfrm>
          <a:off x="1130300" y="137579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8"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mainValue【公営住宅】&#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12082</xdr:rowOff>
    </xdr:from>
    <xdr:ext cx="405111" cy="259045"/>
    <xdr:sp macro="" textlink="">
      <xdr:nvSpPr>
        <xdr:cNvPr id="320" name="n_3mainValue【公営住宅】&#10;有形固定資産減価償却率"/>
        <xdr:cNvSpPr txBox="1"/>
      </xdr:nvSpPr>
      <xdr:spPr>
        <a:xfrm>
          <a:off x="1816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109238</xdr:rowOff>
    </xdr:from>
    <xdr:ext cx="405111" cy="259045"/>
    <xdr:sp macro="" textlink="">
      <xdr:nvSpPr>
        <xdr:cNvPr id="321" name="n_4mainValue【公営住宅】&#10;有形固定資産減価償却率"/>
        <xdr:cNvSpPr txBox="1"/>
      </xdr:nvSpPr>
      <xdr:spPr>
        <a:xfrm>
          <a:off x="927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100837</xdr:rowOff>
    </xdr:from>
    <xdr:to>
      <xdr:col>55</xdr:col>
      <xdr:colOff>50800</xdr:colOff>
      <xdr:row>87</xdr:row>
      <xdr:rowOff>30987</xdr:rowOff>
    </xdr:to>
    <xdr:sp macro="" textlink="">
      <xdr:nvSpPr>
        <xdr:cNvPr id="363" name="楕円 362"/>
        <xdr:cNvSpPr/>
      </xdr:nvSpPr>
      <xdr:spPr>
        <a:xfrm>
          <a:off x="10426700" y="148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15764</xdr:rowOff>
    </xdr:from>
    <xdr:ext cx="469744" cy="259045"/>
    <xdr:sp macro="" textlink="">
      <xdr:nvSpPr>
        <xdr:cNvPr id="364" name="【公営住宅】&#10;一人当たり面積該当値テキスト"/>
        <xdr:cNvSpPr txBox="1"/>
      </xdr:nvSpPr>
      <xdr:spPr>
        <a:xfrm>
          <a:off x="10515600" y="1476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101056</xdr:rowOff>
    </xdr:from>
    <xdr:to>
      <xdr:col>50</xdr:col>
      <xdr:colOff>165100</xdr:colOff>
      <xdr:row>87</xdr:row>
      <xdr:rowOff>31206</xdr:rowOff>
    </xdr:to>
    <xdr:sp macro="" textlink="">
      <xdr:nvSpPr>
        <xdr:cNvPr id="365" name="楕円 364"/>
        <xdr:cNvSpPr/>
      </xdr:nvSpPr>
      <xdr:spPr>
        <a:xfrm>
          <a:off x="9588500" y="148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151637</xdr:rowOff>
    </xdr:from>
    <xdr:to>
      <xdr:col>55</xdr:col>
      <xdr:colOff>0</xdr:colOff>
      <xdr:row>86</xdr:row>
      <xdr:rowOff>151856</xdr:rowOff>
    </xdr:to>
    <xdr:cxnSp macro="">
      <xdr:nvCxnSpPr>
        <xdr:cNvPr id="366" name="直線コネクタ 365"/>
        <xdr:cNvCxnSpPr/>
      </xdr:nvCxnSpPr>
      <xdr:spPr>
        <a:xfrm flipV="1">
          <a:off x="9639300" y="14896337"/>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101383</xdr:rowOff>
    </xdr:from>
    <xdr:to>
      <xdr:col>46</xdr:col>
      <xdr:colOff>38100</xdr:colOff>
      <xdr:row>87</xdr:row>
      <xdr:rowOff>31533</xdr:rowOff>
    </xdr:to>
    <xdr:sp macro="" textlink="">
      <xdr:nvSpPr>
        <xdr:cNvPr id="367" name="楕円 366"/>
        <xdr:cNvSpPr/>
      </xdr:nvSpPr>
      <xdr:spPr>
        <a:xfrm>
          <a:off x="8699500" y="14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151856</xdr:rowOff>
    </xdr:from>
    <xdr:to>
      <xdr:col>50</xdr:col>
      <xdr:colOff>114300</xdr:colOff>
      <xdr:row>86</xdr:row>
      <xdr:rowOff>152183</xdr:rowOff>
    </xdr:to>
    <xdr:cxnSp macro="">
      <xdr:nvCxnSpPr>
        <xdr:cNvPr id="368" name="直線コネクタ 367"/>
        <xdr:cNvCxnSpPr/>
      </xdr:nvCxnSpPr>
      <xdr:spPr>
        <a:xfrm flipV="1">
          <a:off x="8750300" y="1489655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101600</xdr:rowOff>
    </xdr:from>
    <xdr:to>
      <xdr:col>41</xdr:col>
      <xdr:colOff>101600</xdr:colOff>
      <xdr:row>87</xdr:row>
      <xdr:rowOff>31750</xdr:rowOff>
    </xdr:to>
    <xdr:sp macro="" textlink="">
      <xdr:nvSpPr>
        <xdr:cNvPr id="369" name="楕円 368"/>
        <xdr:cNvSpPr/>
      </xdr:nvSpPr>
      <xdr:spPr>
        <a:xfrm>
          <a:off x="781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152183</xdr:rowOff>
    </xdr:from>
    <xdr:to>
      <xdr:col>45</xdr:col>
      <xdr:colOff>177800</xdr:colOff>
      <xdr:row>86</xdr:row>
      <xdr:rowOff>152400</xdr:rowOff>
    </xdr:to>
    <xdr:cxnSp macro="">
      <xdr:nvCxnSpPr>
        <xdr:cNvPr id="370" name="直線コネクタ 369"/>
        <xdr:cNvCxnSpPr/>
      </xdr:nvCxnSpPr>
      <xdr:spPr>
        <a:xfrm flipV="1">
          <a:off x="7861300" y="148968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101817</xdr:rowOff>
    </xdr:from>
    <xdr:to>
      <xdr:col>36</xdr:col>
      <xdr:colOff>165100</xdr:colOff>
      <xdr:row>87</xdr:row>
      <xdr:rowOff>31967</xdr:rowOff>
    </xdr:to>
    <xdr:sp macro="" textlink="">
      <xdr:nvSpPr>
        <xdr:cNvPr id="371" name="楕円 370"/>
        <xdr:cNvSpPr/>
      </xdr:nvSpPr>
      <xdr:spPr>
        <a:xfrm>
          <a:off x="6921500" y="14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152400</xdr:rowOff>
    </xdr:from>
    <xdr:to>
      <xdr:col>41</xdr:col>
      <xdr:colOff>50800</xdr:colOff>
      <xdr:row>86</xdr:row>
      <xdr:rowOff>152617</xdr:rowOff>
    </xdr:to>
    <xdr:cxnSp macro="">
      <xdr:nvCxnSpPr>
        <xdr:cNvPr id="372" name="直線コネクタ 371"/>
        <xdr:cNvCxnSpPr/>
      </xdr:nvCxnSpPr>
      <xdr:spPr>
        <a:xfrm flipV="1">
          <a:off x="6972300" y="14897100"/>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22333</xdr:rowOff>
    </xdr:from>
    <xdr:ext cx="469744" cy="259045"/>
    <xdr:sp macro="" textlink="">
      <xdr:nvSpPr>
        <xdr:cNvPr id="377" name="n_1mainValue【公営住宅】&#10;一人当たり面積"/>
        <xdr:cNvSpPr txBox="1"/>
      </xdr:nvSpPr>
      <xdr:spPr>
        <a:xfrm>
          <a:off x="9391727" y="1493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22660</xdr:rowOff>
    </xdr:from>
    <xdr:ext cx="469744" cy="259045"/>
    <xdr:sp macro="" textlink="">
      <xdr:nvSpPr>
        <xdr:cNvPr id="378" name="n_2mainValue【公営住宅】&#10;一人当たり面積"/>
        <xdr:cNvSpPr txBox="1"/>
      </xdr:nvSpPr>
      <xdr:spPr>
        <a:xfrm>
          <a:off x="8515427" y="1493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22877</xdr:rowOff>
    </xdr:from>
    <xdr:ext cx="469744" cy="259045"/>
    <xdr:sp macro="" textlink="">
      <xdr:nvSpPr>
        <xdr:cNvPr id="379" name="n_3mainValue【公営住宅】&#10;一人当たり面積"/>
        <xdr:cNvSpPr txBox="1"/>
      </xdr:nvSpPr>
      <xdr:spPr>
        <a:xfrm>
          <a:off x="7626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23094</xdr:rowOff>
    </xdr:from>
    <xdr:ext cx="469744" cy="259045"/>
    <xdr:sp macro="" textlink="">
      <xdr:nvSpPr>
        <xdr:cNvPr id="380" name="n_4mainValue【公営住宅】&#10;一人当たり面積"/>
        <xdr:cNvSpPr txBox="1"/>
      </xdr:nvSpPr>
      <xdr:spPr>
        <a:xfrm>
          <a:off x="6737427" y="1493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144599</xdr:rowOff>
    </xdr:from>
    <xdr:to>
      <xdr:col>85</xdr:col>
      <xdr:colOff>177800</xdr:colOff>
      <xdr:row>40</xdr:row>
      <xdr:rowOff>74749</xdr:rowOff>
    </xdr:to>
    <xdr:sp macro="" textlink="">
      <xdr:nvSpPr>
        <xdr:cNvPr id="438" name="楕円 437"/>
        <xdr:cNvSpPr/>
      </xdr:nvSpPr>
      <xdr:spPr>
        <a:xfrm>
          <a:off x="16268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123026</xdr:rowOff>
    </xdr:from>
    <xdr:ext cx="405111" cy="259045"/>
    <xdr:sp macro="" textlink="">
      <xdr:nvSpPr>
        <xdr:cNvPr id="439" name="【認定こども園・幼稚園・保育所】&#10;有形固定資産減価償却率該当値テキスト"/>
        <xdr:cNvSpPr txBox="1"/>
      </xdr:nvSpPr>
      <xdr:spPr>
        <a:xfrm>
          <a:off x="16357600"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110309</xdr:rowOff>
    </xdr:from>
    <xdr:to>
      <xdr:col>81</xdr:col>
      <xdr:colOff>101600</xdr:colOff>
      <xdr:row>40</xdr:row>
      <xdr:rowOff>40459</xdr:rowOff>
    </xdr:to>
    <xdr:sp macro="" textlink="">
      <xdr:nvSpPr>
        <xdr:cNvPr id="440" name="楕円 439"/>
        <xdr:cNvSpPr/>
      </xdr:nvSpPr>
      <xdr:spPr>
        <a:xfrm>
          <a:off x="15430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161109</xdr:rowOff>
    </xdr:from>
    <xdr:to>
      <xdr:col>85</xdr:col>
      <xdr:colOff>127000</xdr:colOff>
      <xdr:row>40</xdr:row>
      <xdr:rowOff>23949</xdr:rowOff>
    </xdr:to>
    <xdr:cxnSp macro="">
      <xdr:nvCxnSpPr>
        <xdr:cNvPr id="441" name="直線コネクタ 440"/>
        <xdr:cNvCxnSpPr/>
      </xdr:nvCxnSpPr>
      <xdr:spPr>
        <a:xfrm>
          <a:off x="15481300" y="68476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69487</xdr:rowOff>
    </xdr:from>
    <xdr:to>
      <xdr:col>76</xdr:col>
      <xdr:colOff>165100</xdr:colOff>
      <xdr:row>39</xdr:row>
      <xdr:rowOff>171087</xdr:rowOff>
    </xdr:to>
    <xdr:sp macro="" textlink="">
      <xdr:nvSpPr>
        <xdr:cNvPr id="442" name="楕円 441"/>
        <xdr:cNvSpPr/>
      </xdr:nvSpPr>
      <xdr:spPr>
        <a:xfrm>
          <a:off x="14541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120287</xdr:rowOff>
    </xdr:from>
    <xdr:to>
      <xdr:col>81</xdr:col>
      <xdr:colOff>50800</xdr:colOff>
      <xdr:row>39</xdr:row>
      <xdr:rowOff>161109</xdr:rowOff>
    </xdr:to>
    <xdr:cxnSp macro="">
      <xdr:nvCxnSpPr>
        <xdr:cNvPr id="443" name="直線コネクタ 442"/>
        <xdr:cNvCxnSpPr/>
      </xdr:nvCxnSpPr>
      <xdr:spPr>
        <a:xfrm>
          <a:off x="14592300" y="680683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444" name="楕円 443"/>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120287</xdr:rowOff>
    </xdr:to>
    <xdr:cxnSp macro="">
      <xdr:nvCxnSpPr>
        <xdr:cNvPr id="445" name="直線コネクタ 444"/>
        <xdr:cNvCxnSpPr/>
      </xdr:nvCxnSpPr>
      <xdr:spPr>
        <a:xfrm>
          <a:off x="13703300" y="676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160927</xdr:rowOff>
    </xdr:from>
    <xdr:to>
      <xdr:col>67</xdr:col>
      <xdr:colOff>101600</xdr:colOff>
      <xdr:row>39</xdr:row>
      <xdr:rowOff>91077</xdr:rowOff>
    </xdr:to>
    <xdr:sp macro="" textlink="">
      <xdr:nvSpPr>
        <xdr:cNvPr id="446" name="楕円 445"/>
        <xdr:cNvSpPr/>
      </xdr:nvSpPr>
      <xdr:spPr>
        <a:xfrm>
          <a:off x="1276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81099</xdr:rowOff>
    </xdr:to>
    <xdr:cxnSp macro="">
      <xdr:nvCxnSpPr>
        <xdr:cNvPr id="447" name="直線コネクタ 446"/>
        <xdr:cNvCxnSpPr/>
      </xdr:nvCxnSpPr>
      <xdr:spPr>
        <a:xfrm>
          <a:off x="12814300" y="672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31586</xdr:rowOff>
    </xdr:from>
    <xdr:ext cx="405111" cy="259045"/>
    <xdr:sp macro="" textlink="">
      <xdr:nvSpPr>
        <xdr:cNvPr id="452" name="n_1mainValue【認定こども園・幼稚園・保育所】&#10;有形固定資産減価償却率"/>
        <xdr:cNvSpPr txBox="1"/>
      </xdr:nvSpPr>
      <xdr:spPr>
        <a:xfrm>
          <a:off x="15266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162214</xdr:rowOff>
    </xdr:from>
    <xdr:ext cx="405111" cy="259045"/>
    <xdr:sp macro="" textlink="">
      <xdr:nvSpPr>
        <xdr:cNvPr id="453" name="n_2mainValue【認定こども園・幼稚園・保育所】&#10;有形固定資産減価償却率"/>
        <xdr:cNvSpPr txBox="1"/>
      </xdr:nvSpPr>
      <xdr:spPr>
        <a:xfrm>
          <a:off x="14389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454" name="n_3mainValue【認定こども園・幼稚園・保育所】&#10;有形固定資産減価償却率"/>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82204</xdr:rowOff>
    </xdr:from>
    <xdr:ext cx="405111" cy="259045"/>
    <xdr:sp macro="" textlink="">
      <xdr:nvSpPr>
        <xdr:cNvPr id="455" name="n_4mainValue【認定こども園・幼稚園・保育所】&#10;有形固定資産減価償却率"/>
        <xdr:cNvSpPr txBox="1"/>
      </xdr:nvSpPr>
      <xdr:spPr>
        <a:xfrm>
          <a:off x="12611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85816</xdr:rowOff>
    </xdr:from>
    <xdr:to>
      <xdr:col>116</xdr:col>
      <xdr:colOff>114300</xdr:colOff>
      <xdr:row>39</xdr:row>
      <xdr:rowOff>15966</xdr:rowOff>
    </xdr:to>
    <xdr:sp macro="" textlink="">
      <xdr:nvSpPr>
        <xdr:cNvPr id="497" name="楕円 496"/>
        <xdr:cNvSpPr/>
      </xdr:nvSpPr>
      <xdr:spPr>
        <a:xfrm>
          <a:off x="22110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108693</xdr:rowOff>
    </xdr:from>
    <xdr:ext cx="469744" cy="259045"/>
    <xdr:sp macro="" textlink="">
      <xdr:nvSpPr>
        <xdr:cNvPr id="498" name="【認定こども園・幼稚園・保育所】&#10;一人当たり面積該当値テキスト"/>
        <xdr:cNvSpPr txBox="1"/>
      </xdr:nvSpPr>
      <xdr:spPr>
        <a:xfrm>
          <a:off x="22199600" y="645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99" name="楕円 498"/>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136616</xdr:rowOff>
    </xdr:from>
    <xdr:to>
      <xdr:col>116</xdr:col>
      <xdr:colOff>63500</xdr:colOff>
      <xdr:row>38</xdr:row>
      <xdr:rowOff>144780</xdr:rowOff>
    </xdr:to>
    <xdr:cxnSp macro="">
      <xdr:nvCxnSpPr>
        <xdr:cNvPr id="500" name="直線コネクタ 499"/>
        <xdr:cNvCxnSpPr/>
      </xdr:nvCxnSpPr>
      <xdr:spPr>
        <a:xfrm flipV="1">
          <a:off x="21323300" y="66517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501" name="楕円 500"/>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156210</xdr:rowOff>
    </xdr:to>
    <xdr:cxnSp macro="">
      <xdr:nvCxnSpPr>
        <xdr:cNvPr id="502" name="直線コネクタ 501"/>
        <xdr:cNvCxnSpPr/>
      </xdr:nvCxnSpPr>
      <xdr:spPr>
        <a:xfrm flipV="1">
          <a:off x="20434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115207</xdr:rowOff>
    </xdr:from>
    <xdr:to>
      <xdr:col>102</xdr:col>
      <xdr:colOff>165100</xdr:colOff>
      <xdr:row>39</xdr:row>
      <xdr:rowOff>45357</xdr:rowOff>
    </xdr:to>
    <xdr:sp macro="" textlink="">
      <xdr:nvSpPr>
        <xdr:cNvPr id="503" name="楕円 502"/>
        <xdr:cNvSpPr/>
      </xdr:nvSpPr>
      <xdr:spPr>
        <a:xfrm>
          <a:off x="19494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166007</xdr:rowOff>
    </xdr:to>
    <xdr:cxnSp macro="">
      <xdr:nvCxnSpPr>
        <xdr:cNvPr id="504" name="直線コネクタ 503"/>
        <xdr:cNvCxnSpPr/>
      </xdr:nvCxnSpPr>
      <xdr:spPr>
        <a:xfrm flipV="1">
          <a:off x="19545300" y="66713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05" name="楕円 504"/>
        <xdr:cNvSpPr/>
      </xdr:nvSpPr>
      <xdr:spPr>
        <a:xfrm>
          <a:off x="18605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166007</xdr:rowOff>
    </xdr:from>
    <xdr:to>
      <xdr:col>102</xdr:col>
      <xdr:colOff>114300</xdr:colOff>
      <xdr:row>39</xdr:row>
      <xdr:rowOff>2722</xdr:rowOff>
    </xdr:to>
    <xdr:cxnSp macro="">
      <xdr:nvCxnSpPr>
        <xdr:cNvPr id="506" name="直線コネクタ 505"/>
        <xdr:cNvCxnSpPr/>
      </xdr:nvCxnSpPr>
      <xdr:spPr>
        <a:xfrm flipV="1">
          <a:off x="18656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11"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512"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61884</xdr:rowOff>
    </xdr:from>
    <xdr:ext cx="469744" cy="259045"/>
    <xdr:sp macro="" textlink="">
      <xdr:nvSpPr>
        <xdr:cNvPr id="513" name="n_3mainValue【認定こども園・幼稚園・保育所】&#10;一人当たり面積"/>
        <xdr:cNvSpPr txBox="1"/>
      </xdr:nvSpPr>
      <xdr:spPr>
        <a:xfrm>
          <a:off x="19310427" y="64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514" name="n_4mainValue【認定こども園・幼稚園・保育所】&#10;一人当たり面積"/>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31115</xdr:rowOff>
    </xdr:from>
    <xdr:to>
      <xdr:col>85</xdr:col>
      <xdr:colOff>177800</xdr:colOff>
      <xdr:row>63</xdr:row>
      <xdr:rowOff>132715</xdr:rowOff>
    </xdr:to>
    <xdr:sp macro="" textlink="">
      <xdr:nvSpPr>
        <xdr:cNvPr id="555" name="楕円 554"/>
        <xdr:cNvSpPr/>
      </xdr:nvSpPr>
      <xdr:spPr>
        <a:xfrm>
          <a:off x="16268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117492</xdr:rowOff>
    </xdr:from>
    <xdr:ext cx="405111" cy="259045"/>
    <xdr:sp macro="" textlink="">
      <xdr:nvSpPr>
        <xdr:cNvPr id="556" name="【学校施設】&#10;有形固定資産減価償却率該当値テキスト"/>
        <xdr:cNvSpPr txBox="1"/>
      </xdr:nvSpPr>
      <xdr:spPr>
        <a:xfrm>
          <a:off x="16357600" y="1074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57" name="楕円 556"/>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81915</xdr:rowOff>
    </xdr:to>
    <xdr:cxnSp macro="">
      <xdr:nvCxnSpPr>
        <xdr:cNvPr id="558" name="直線コネクタ 557"/>
        <xdr:cNvCxnSpPr/>
      </xdr:nvCxnSpPr>
      <xdr:spPr>
        <a:xfrm>
          <a:off x="15481300" y="10871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59" name="楕円 558"/>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70485</xdr:rowOff>
    </xdr:to>
    <xdr:cxnSp macro="">
      <xdr:nvCxnSpPr>
        <xdr:cNvPr id="560" name="直線コネクタ 559"/>
        <xdr:cNvCxnSpPr/>
      </xdr:nvCxnSpPr>
      <xdr:spPr>
        <a:xfrm>
          <a:off x="14592300" y="10858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160655</xdr:rowOff>
    </xdr:from>
    <xdr:to>
      <xdr:col>72</xdr:col>
      <xdr:colOff>38100</xdr:colOff>
      <xdr:row>63</xdr:row>
      <xdr:rowOff>90805</xdr:rowOff>
    </xdr:to>
    <xdr:sp macro="" textlink="">
      <xdr:nvSpPr>
        <xdr:cNvPr id="561" name="楕円 560"/>
        <xdr:cNvSpPr/>
      </xdr:nvSpPr>
      <xdr:spPr>
        <a:xfrm>
          <a:off x="13652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40005</xdr:rowOff>
    </xdr:from>
    <xdr:to>
      <xdr:col>76</xdr:col>
      <xdr:colOff>114300</xdr:colOff>
      <xdr:row>63</xdr:row>
      <xdr:rowOff>57150</xdr:rowOff>
    </xdr:to>
    <xdr:cxnSp macro="">
      <xdr:nvCxnSpPr>
        <xdr:cNvPr id="562" name="直線コネクタ 561"/>
        <xdr:cNvCxnSpPr/>
      </xdr:nvCxnSpPr>
      <xdr:spPr>
        <a:xfrm>
          <a:off x="13703300" y="10841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130175</xdr:rowOff>
    </xdr:from>
    <xdr:to>
      <xdr:col>67</xdr:col>
      <xdr:colOff>101600</xdr:colOff>
      <xdr:row>63</xdr:row>
      <xdr:rowOff>60325</xdr:rowOff>
    </xdr:to>
    <xdr:sp macro="" textlink="">
      <xdr:nvSpPr>
        <xdr:cNvPr id="563" name="楕円 562"/>
        <xdr:cNvSpPr/>
      </xdr:nvSpPr>
      <xdr:spPr>
        <a:xfrm>
          <a:off x="12763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9525</xdr:rowOff>
    </xdr:from>
    <xdr:to>
      <xdr:col>71</xdr:col>
      <xdr:colOff>177800</xdr:colOff>
      <xdr:row>63</xdr:row>
      <xdr:rowOff>40005</xdr:rowOff>
    </xdr:to>
    <xdr:cxnSp macro="">
      <xdr:nvCxnSpPr>
        <xdr:cNvPr id="564" name="直線コネクタ 563"/>
        <xdr:cNvCxnSpPr/>
      </xdr:nvCxnSpPr>
      <xdr:spPr>
        <a:xfrm>
          <a:off x="12814300" y="10810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69" name="n_1mainValue【学校施設】&#10;有形固定資産減価償却率"/>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70" name="n_2mainValue【学校施設】&#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81932</xdr:rowOff>
    </xdr:from>
    <xdr:ext cx="405111" cy="259045"/>
    <xdr:sp macro="" textlink="">
      <xdr:nvSpPr>
        <xdr:cNvPr id="571" name="n_3mainValue【学校施設】&#10;有形固定資産減価償却率"/>
        <xdr:cNvSpPr txBox="1"/>
      </xdr:nvSpPr>
      <xdr:spPr>
        <a:xfrm>
          <a:off x="13500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51452</xdr:rowOff>
    </xdr:from>
    <xdr:ext cx="405111" cy="259045"/>
    <xdr:sp macro="" textlink="">
      <xdr:nvSpPr>
        <xdr:cNvPr id="572" name="n_4mainValue【学校施設】&#10;有形固定資産減価償却率"/>
        <xdr:cNvSpPr txBox="1"/>
      </xdr:nvSpPr>
      <xdr:spPr>
        <a:xfrm>
          <a:off x="12611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21372</xdr:rowOff>
    </xdr:from>
    <xdr:to>
      <xdr:col>116</xdr:col>
      <xdr:colOff>114300</xdr:colOff>
      <xdr:row>63</xdr:row>
      <xdr:rowOff>122972</xdr:rowOff>
    </xdr:to>
    <xdr:sp macro="" textlink="">
      <xdr:nvSpPr>
        <xdr:cNvPr id="614" name="楕円 613"/>
        <xdr:cNvSpPr/>
      </xdr:nvSpPr>
      <xdr:spPr>
        <a:xfrm>
          <a:off x="22110700" y="108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107749</xdr:rowOff>
    </xdr:from>
    <xdr:ext cx="469744" cy="259045"/>
    <xdr:sp macro="" textlink="">
      <xdr:nvSpPr>
        <xdr:cNvPr id="615" name="【学校施設】&#10;一人当たり面積該当値テキスト"/>
        <xdr:cNvSpPr txBox="1"/>
      </xdr:nvSpPr>
      <xdr:spPr>
        <a:xfrm>
          <a:off x="22199600" y="1073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24312</xdr:rowOff>
    </xdr:from>
    <xdr:to>
      <xdr:col>112</xdr:col>
      <xdr:colOff>38100</xdr:colOff>
      <xdr:row>63</xdr:row>
      <xdr:rowOff>125912</xdr:rowOff>
    </xdr:to>
    <xdr:sp macro="" textlink="">
      <xdr:nvSpPr>
        <xdr:cNvPr id="616" name="楕円 615"/>
        <xdr:cNvSpPr/>
      </xdr:nvSpPr>
      <xdr:spPr>
        <a:xfrm>
          <a:off x="21272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72172</xdr:rowOff>
    </xdr:from>
    <xdr:to>
      <xdr:col>116</xdr:col>
      <xdr:colOff>63500</xdr:colOff>
      <xdr:row>63</xdr:row>
      <xdr:rowOff>75112</xdr:rowOff>
    </xdr:to>
    <xdr:cxnSp macro="">
      <xdr:nvCxnSpPr>
        <xdr:cNvPr id="617" name="直線コネクタ 616"/>
        <xdr:cNvCxnSpPr/>
      </xdr:nvCxnSpPr>
      <xdr:spPr>
        <a:xfrm flipV="1">
          <a:off x="21323300" y="10873522"/>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28557</xdr:rowOff>
    </xdr:from>
    <xdr:to>
      <xdr:col>107</xdr:col>
      <xdr:colOff>101600</xdr:colOff>
      <xdr:row>63</xdr:row>
      <xdr:rowOff>130157</xdr:rowOff>
    </xdr:to>
    <xdr:sp macro="" textlink="">
      <xdr:nvSpPr>
        <xdr:cNvPr id="618" name="楕円 617"/>
        <xdr:cNvSpPr/>
      </xdr:nvSpPr>
      <xdr:spPr>
        <a:xfrm>
          <a:off x="20383500" y="108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75112</xdr:rowOff>
    </xdr:from>
    <xdr:to>
      <xdr:col>111</xdr:col>
      <xdr:colOff>177800</xdr:colOff>
      <xdr:row>63</xdr:row>
      <xdr:rowOff>79357</xdr:rowOff>
    </xdr:to>
    <xdr:cxnSp macro="">
      <xdr:nvCxnSpPr>
        <xdr:cNvPr id="619" name="直線コネクタ 618"/>
        <xdr:cNvCxnSpPr/>
      </xdr:nvCxnSpPr>
      <xdr:spPr>
        <a:xfrm flipV="1">
          <a:off x="20434300" y="10876462"/>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31823</xdr:rowOff>
    </xdr:from>
    <xdr:to>
      <xdr:col>102</xdr:col>
      <xdr:colOff>165100</xdr:colOff>
      <xdr:row>63</xdr:row>
      <xdr:rowOff>133423</xdr:rowOff>
    </xdr:to>
    <xdr:sp macro="" textlink="">
      <xdr:nvSpPr>
        <xdr:cNvPr id="620" name="楕円 619"/>
        <xdr:cNvSpPr/>
      </xdr:nvSpPr>
      <xdr:spPr>
        <a:xfrm>
          <a:off x="19494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79357</xdr:rowOff>
    </xdr:from>
    <xdr:to>
      <xdr:col>107</xdr:col>
      <xdr:colOff>50800</xdr:colOff>
      <xdr:row>63</xdr:row>
      <xdr:rowOff>82623</xdr:rowOff>
    </xdr:to>
    <xdr:cxnSp macro="">
      <xdr:nvCxnSpPr>
        <xdr:cNvPr id="621" name="直線コネクタ 620"/>
        <xdr:cNvCxnSpPr/>
      </xdr:nvCxnSpPr>
      <xdr:spPr>
        <a:xfrm flipV="1">
          <a:off x="19545300" y="108807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34435</xdr:rowOff>
    </xdr:from>
    <xdr:to>
      <xdr:col>98</xdr:col>
      <xdr:colOff>38100</xdr:colOff>
      <xdr:row>63</xdr:row>
      <xdr:rowOff>136035</xdr:rowOff>
    </xdr:to>
    <xdr:sp macro="" textlink="">
      <xdr:nvSpPr>
        <xdr:cNvPr id="622" name="楕円 621"/>
        <xdr:cNvSpPr/>
      </xdr:nvSpPr>
      <xdr:spPr>
        <a:xfrm>
          <a:off x="18605500" y="108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82623</xdr:rowOff>
    </xdr:from>
    <xdr:to>
      <xdr:col>102</xdr:col>
      <xdr:colOff>114300</xdr:colOff>
      <xdr:row>63</xdr:row>
      <xdr:rowOff>85235</xdr:rowOff>
    </xdr:to>
    <xdr:cxnSp macro="">
      <xdr:nvCxnSpPr>
        <xdr:cNvPr id="623" name="直線コネクタ 622"/>
        <xdr:cNvCxnSpPr/>
      </xdr:nvCxnSpPr>
      <xdr:spPr>
        <a:xfrm flipV="1">
          <a:off x="18656300" y="1088397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117039</xdr:rowOff>
    </xdr:from>
    <xdr:ext cx="469744" cy="259045"/>
    <xdr:sp macro="" textlink="">
      <xdr:nvSpPr>
        <xdr:cNvPr id="628" name="n_1mainValue【学校施設】&#10;一人当たり面積"/>
        <xdr:cNvSpPr txBox="1"/>
      </xdr:nvSpPr>
      <xdr:spPr>
        <a:xfrm>
          <a:off x="21075727" y="109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121284</xdr:rowOff>
    </xdr:from>
    <xdr:ext cx="469744" cy="259045"/>
    <xdr:sp macro="" textlink="">
      <xdr:nvSpPr>
        <xdr:cNvPr id="629" name="n_2mainValue【学校施設】&#10;一人当たり面積"/>
        <xdr:cNvSpPr txBox="1"/>
      </xdr:nvSpPr>
      <xdr:spPr>
        <a:xfrm>
          <a:off x="20199427" y="109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124550</xdr:rowOff>
    </xdr:from>
    <xdr:ext cx="469744" cy="259045"/>
    <xdr:sp macro="" textlink="">
      <xdr:nvSpPr>
        <xdr:cNvPr id="630" name="n_3mainValue【学校施設】&#10;一人当たり面積"/>
        <xdr:cNvSpPr txBox="1"/>
      </xdr:nvSpPr>
      <xdr:spPr>
        <a:xfrm>
          <a:off x="19310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127162</xdr:rowOff>
    </xdr:from>
    <xdr:ext cx="469744" cy="259045"/>
    <xdr:sp macro="" textlink="">
      <xdr:nvSpPr>
        <xdr:cNvPr id="631" name="n_4mainValue【学校施設】&#10;一人当たり面積"/>
        <xdr:cNvSpPr txBox="1"/>
      </xdr:nvSpPr>
      <xdr:spPr>
        <a:xfrm>
          <a:off x="18421427" y="109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80645</xdr:rowOff>
    </xdr:from>
    <xdr:to>
      <xdr:col>85</xdr:col>
      <xdr:colOff>177800</xdr:colOff>
      <xdr:row>108</xdr:row>
      <xdr:rowOff>10795</xdr:rowOff>
    </xdr:to>
    <xdr:sp macro="" textlink="">
      <xdr:nvSpPr>
        <xdr:cNvPr id="688" name="楕円 687"/>
        <xdr:cNvSpPr/>
      </xdr:nvSpPr>
      <xdr:spPr>
        <a:xfrm>
          <a:off x="16268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59072</xdr:rowOff>
    </xdr:from>
    <xdr:ext cx="405111" cy="259045"/>
    <xdr:sp macro="" textlink="">
      <xdr:nvSpPr>
        <xdr:cNvPr id="689" name="【公民館】&#10;有形固定資産減価償却率該当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690" name="楕円 689"/>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107</xdr:row>
      <xdr:rowOff>131445</xdr:rowOff>
    </xdr:to>
    <xdr:cxnSp macro="">
      <xdr:nvCxnSpPr>
        <xdr:cNvPr id="691" name="直線コネクタ 690"/>
        <xdr:cNvCxnSpPr/>
      </xdr:nvCxnSpPr>
      <xdr:spPr>
        <a:xfrm>
          <a:off x="15481300" y="18451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31114</xdr:rowOff>
    </xdr:from>
    <xdr:to>
      <xdr:col>76</xdr:col>
      <xdr:colOff>165100</xdr:colOff>
      <xdr:row>107</xdr:row>
      <xdr:rowOff>132714</xdr:rowOff>
    </xdr:to>
    <xdr:sp macro="" textlink="">
      <xdr:nvSpPr>
        <xdr:cNvPr id="692" name="楕円 691"/>
        <xdr:cNvSpPr/>
      </xdr:nvSpPr>
      <xdr:spPr>
        <a:xfrm>
          <a:off x="14541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81914</xdr:rowOff>
    </xdr:from>
    <xdr:to>
      <xdr:col>81</xdr:col>
      <xdr:colOff>50800</xdr:colOff>
      <xdr:row>107</xdr:row>
      <xdr:rowOff>106680</xdr:rowOff>
    </xdr:to>
    <xdr:cxnSp macro="">
      <xdr:nvCxnSpPr>
        <xdr:cNvPr id="693" name="直線コネクタ 692"/>
        <xdr:cNvCxnSpPr/>
      </xdr:nvCxnSpPr>
      <xdr:spPr>
        <a:xfrm>
          <a:off x="14592300" y="184270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xdr:rowOff>
    </xdr:from>
    <xdr:to>
      <xdr:col>72</xdr:col>
      <xdr:colOff>38100</xdr:colOff>
      <xdr:row>107</xdr:row>
      <xdr:rowOff>109855</xdr:rowOff>
    </xdr:to>
    <xdr:sp macro="" textlink="">
      <xdr:nvSpPr>
        <xdr:cNvPr id="694" name="楕円 693"/>
        <xdr:cNvSpPr/>
      </xdr:nvSpPr>
      <xdr:spPr>
        <a:xfrm>
          <a:off x="1365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59055</xdr:rowOff>
    </xdr:from>
    <xdr:to>
      <xdr:col>76</xdr:col>
      <xdr:colOff>114300</xdr:colOff>
      <xdr:row>107</xdr:row>
      <xdr:rowOff>81914</xdr:rowOff>
    </xdr:to>
    <xdr:cxnSp macro="">
      <xdr:nvCxnSpPr>
        <xdr:cNvPr id="695" name="直線コネクタ 694"/>
        <xdr:cNvCxnSpPr/>
      </xdr:nvCxnSpPr>
      <xdr:spPr>
        <a:xfrm>
          <a:off x="13703300" y="18404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154939</xdr:rowOff>
    </xdr:from>
    <xdr:to>
      <xdr:col>67</xdr:col>
      <xdr:colOff>101600</xdr:colOff>
      <xdr:row>107</xdr:row>
      <xdr:rowOff>85089</xdr:rowOff>
    </xdr:to>
    <xdr:sp macro="" textlink="">
      <xdr:nvSpPr>
        <xdr:cNvPr id="696" name="楕円 695"/>
        <xdr:cNvSpPr/>
      </xdr:nvSpPr>
      <xdr:spPr>
        <a:xfrm>
          <a:off x="1276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34289</xdr:rowOff>
    </xdr:from>
    <xdr:to>
      <xdr:col>71</xdr:col>
      <xdr:colOff>177800</xdr:colOff>
      <xdr:row>107</xdr:row>
      <xdr:rowOff>59055</xdr:rowOff>
    </xdr:to>
    <xdr:cxnSp macro="">
      <xdr:nvCxnSpPr>
        <xdr:cNvPr id="697" name="直線コネクタ 696"/>
        <xdr:cNvCxnSpPr/>
      </xdr:nvCxnSpPr>
      <xdr:spPr>
        <a:xfrm>
          <a:off x="12814300" y="18379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702" name="n_1mainValue【公民館】&#10;有形固定資産減価償却率"/>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123841</xdr:rowOff>
    </xdr:from>
    <xdr:ext cx="405111" cy="259045"/>
    <xdr:sp macro="" textlink="">
      <xdr:nvSpPr>
        <xdr:cNvPr id="703" name="n_2mainValue【公民館】&#10;有形固定資産減価償却率"/>
        <xdr:cNvSpPr txBox="1"/>
      </xdr:nvSpPr>
      <xdr:spPr>
        <a:xfrm>
          <a:off x="14389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100982</xdr:rowOff>
    </xdr:from>
    <xdr:ext cx="405111" cy="259045"/>
    <xdr:sp macro="" textlink="">
      <xdr:nvSpPr>
        <xdr:cNvPr id="704" name="n_3mainValue【公民館】&#10;有形固定資産減価償却率"/>
        <xdr:cNvSpPr txBox="1"/>
      </xdr:nvSpPr>
      <xdr:spPr>
        <a:xfrm>
          <a:off x="13500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76216</xdr:rowOff>
    </xdr:from>
    <xdr:ext cx="405111" cy="259045"/>
    <xdr:sp macro="" textlink="">
      <xdr:nvSpPr>
        <xdr:cNvPr id="705" name="n_4mainValue【公民館】&#10;有形固定資産減価償却率"/>
        <xdr:cNvSpPr txBox="1"/>
      </xdr:nvSpPr>
      <xdr:spPr>
        <a:xfrm>
          <a:off x="12611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26163</xdr:rowOff>
    </xdr:from>
    <xdr:to>
      <xdr:col>116</xdr:col>
      <xdr:colOff>114300</xdr:colOff>
      <xdr:row>108</xdr:row>
      <xdr:rowOff>127763</xdr:rowOff>
    </xdr:to>
    <xdr:sp macro="" textlink="">
      <xdr:nvSpPr>
        <xdr:cNvPr id="745" name="楕円 744"/>
        <xdr:cNvSpPr/>
      </xdr:nvSpPr>
      <xdr:spPr>
        <a:xfrm>
          <a:off x="221107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112540</xdr:rowOff>
    </xdr:from>
    <xdr:ext cx="469744" cy="259045"/>
    <xdr:sp macro="" textlink="">
      <xdr:nvSpPr>
        <xdr:cNvPr id="746" name="【公民館】&#10;一人当たり面積該当値テキスト"/>
        <xdr:cNvSpPr txBox="1"/>
      </xdr:nvSpPr>
      <xdr:spPr>
        <a:xfrm>
          <a:off x="22199600" y="18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26924</xdr:rowOff>
    </xdr:from>
    <xdr:to>
      <xdr:col>112</xdr:col>
      <xdr:colOff>38100</xdr:colOff>
      <xdr:row>108</xdr:row>
      <xdr:rowOff>128524</xdr:rowOff>
    </xdr:to>
    <xdr:sp macro="" textlink="">
      <xdr:nvSpPr>
        <xdr:cNvPr id="747" name="楕円 746"/>
        <xdr:cNvSpPr/>
      </xdr:nvSpPr>
      <xdr:spPr>
        <a:xfrm>
          <a:off x="212725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76963</xdr:rowOff>
    </xdr:from>
    <xdr:to>
      <xdr:col>116</xdr:col>
      <xdr:colOff>63500</xdr:colOff>
      <xdr:row>108</xdr:row>
      <xdr:rowOff>77724</xdr:rowOff>
    </xdr:to>
    <xdr:cxnSp macro="">
      <xdr:nvCxnSpPr>
        <xdr:cNvPr id="748" name="直線コネクタ 747"/>
        <xdr:cNvCxnSpPr/>
      </xdr:nvCxnSpPr>
      <xdr:spPr>
        <a:xfrm flipV="1">
          <a:off x="21323300" y="185935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749" name="楕円 748"/>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77724</xdr:rowOff>
    </xdr:from>
    <xdr:to>
      <xdr:col>111</xdr:col>
      <xdr:colOff>177800</xdr:colOff>
      <xdr:row>108</xdr:row>
      <xdr:rowOff>79248</xdr:rowOff>
    </xdr:to>
    <xdr:cxnSp macro="">
      <xdr:nvCxnSpPr>
        <xdr:cNvPr id="750" name="直線コネクタ 749"/>
        <xdr:cNvCxnSpPr/>
      </xdr:nvCxnSpPr>
      <xdr:spPr>
        <a:xfrm flipV="1">
          <a:off x="20434300" y="185943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29590</xdr:rowOff>
    </xdr:from>
    <xdr:to>
      <xdr:col>102</xdr:col>
      <xdr:colOff>165100</xdr:colOff>
      <xdr:row>108</xdr:row>
      <xdr:rowOff>131190</xdr:rowOff>
    </xdr:to>
    <xdr:sp macro="" textlink="">
      <xdr:nvSpPr>
        <xdr:cNvPr id="751" name="楕円 750"/>
        <xdr:cNvSpPr/>
      </xdr:nvSpPr>
      <xdr:spPr>
        <a:xfrm>
          <a:off x="19494500" y="185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79248</xdr:rowOff>
    </xdr:from>
    <xdr:to>
      <xdr:col>107</xdr:col>
      <xdr:colOff>50800</xdr:colOff>
      <xdr:row>108</xdr:row>
      <xdr:rowOff>80390</xdr:rowOff>
    </xdr:to>
    <xdr:cxnSp macro="">
      <xdr:nvCxnSpPr>
        <xdr:cNvPr id="752" name="直線コネクタ 751"/>
        <xdr:cNvCxnSpPr/>
      </xdr:nvCxnSpPr>
      <xdr:spPr>
        <a:xfrm flipV="1">
          <a:off x="19545300" y="1859584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30353</xdr:rowOff>
    </xdr:from>
    <xdr:to>
      <xdr:col>98</xdr:col>
      <xdr:colOff>38100</xdr:colOff>
      <xdr:row>108</xdr:row>
      <xdr:rowOff>131953</xdr:rowOff>
    </xdr:to>
    <xdr:sp macro="" textlink="">
      <xdr:nvSpPr>
        <xdr:cNvPr id="753" name="楕円 752"/>
        <xdr:cNvSpPr/>
      </xdr:nvSpPr>
      <xdr:spPr>
        <a:xfrm>
          <a:off x="18605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80390</xdr:rowOff>
    </xdr:from>
    <xdr:to>
      <xdr:col>102</xdr:col>
      <xdr:colOff>114300</xdr:colOff>
      <xdr:row>108</xdr:row>
      <xdr:rowOff>81153</xdr:rowOff>
    </xdr:to>
    <xdr:cxnSp macro="">
      <xdr:nvCxnSpPr>
        <xdr:cNvPr id="754" name="直線コネクタ 753"/>
        <xdr:cNvCxnSpPr/>
      </xdr:nvCxnSpPr>
      <xdr:spPr>
        <a:xfrm flipV="1">
          <a:off x="18656300" y="185969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119651</xdr:rowOff>
    </xdr:from>
    <xdr:ext cx="469744" cy="259045"/>
    <xdr:sp macro="" textlink="">
      <xdr:nvSpPr>
        <xdr:cNvPr id="759" name="n_1mainValue【公民館】&#10;一人当たり面積"/>
        <xdr:cNvSpPr txBox="1"/>
      </xdr:nvSpPr>
      <xdr:spPr>
        <a:xfrm>
          <a:off x="21075727" y="18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760" name="n_2mainValue【公民館】&#10;一人当たり面積"/>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122317</xdr:rowOff>
    </xdr:from>
    <xdr:ext cx="469744" cy="259045"/>
    <xdr:sp macro="" textlink="">
      <xdr:nvSpPr>
        <xdr:cNvPr id="761" name="n_3mainValue【公民館】&#10;一人当たり面積"/>
        <xdr:cNvSpPr txBox="1"/>
      </xdr:nvSpPr>
      <xdr:spPr>
        <a:xfrm>
          <a:off x="19310427" y="186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123080</xdr:rowOff>
    </xdr:from>
    <xdr:ext cx="469744" cy="259045"/>
    <xdr:sp macro="" textlink="">
      <xdr:nvSpPr>
        <xdr:cNvPr id="762" name="n_4mainValue【公民館】&#10;一人当たり面積"/>
        <xdr:cNvSpPr txBox="1"/>
      </xdr:nvSpPr>
      <xdr:spPr>
        <a:xfrm>
          <a:off x="18421427"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市町村合併を行っていないことから、一人当たりのストック規模においては、類似団体と比較しても同程度もしくは低い水準となっている。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また、有形固定資産減価償却率では、計画的に更新が進む道路や橋りょうを除く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ほとんどの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で、類似団体平均を上回り、老朽化は確実に進んでいる。とりわけ、学校施設は他より高い水準となっており、老朽化に伴う施設改修費が毎年のように財政を圧迫するところである。一方で、出生数の減少と若者世代の転出超過等により、子ども数の減少は想定以上に加速化しており、将来的な学校施設の有り様について本格的に議論すべき段階にき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90" name="楕円 89"/>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21062</xdr:rowOff>
    </xdr:from>
    <xdr:ext cx="405111" cy="259045"/>
    <xdr:sp macro="" textlink="">
      <xdr:nvSpPr>
        <xdr:cNvPr id="91" name="【体育館・プール】&#10;有形固定資産減価償却率該当値テキスト"/>
        <xdr:cNvSpPr txBox="1"/>
      </xdr:nvSpPr>
      <xdr:spPr>
        <a:xfrm>
          <a:off x="4673600"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92" name="楕円 91"/>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48985</xdr:rowOff>
    </xdr:to>
    <xdr:cxnSp macro="">
      <xdr:nvCxnSpPr>
        <xdr:cNvPr id="93" name="直線コネクタ 92"/>
        <xdr:cNvCxnSpPr/>
      </xdr:nvCxnSpPr>
      <xdr:spPr>
        <a:xfrm>
          <a:off x="3797300" y="104682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94" name="楕円 93"/>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9797</xdr:rowOff>
    </xdr:to>
    <xdr:cxnSp macro="">
      <xdr:nvCxnSpPr>
        <xdr:cNvPr id="95" name="直線コネクタ 94"/>
        <xdr:cNvCxnSpPr/>
      </xdr:nvCxnSpPr>
      <xdr:spPr>
        <a:xfrm>
          <a:off x="2908300" y="104388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96" name="楕円 95"/>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151856</xdr:rowOff>
    </xdr:to>
    <xdr:cxnSp macro="">
      <xdr:nvCxnSpPr>
        <xdr:cNvPr id="97" name="直線コネクタ 96"/>
        <xdr:cNvCxnSpPr/>
      </xdr:nvCxnSpPr>
      <xdr:spPr>
        <a:xfrm>
          <a:off x="2019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98" name="楕円 97"/>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124097</xdr:rowOff>
    </xdr:to>
    <xdr:cxnSp macro="">
      <xdr:nvCxnSpPr>
        <xdr:cNvPr id="99" name="直線コネクタ 98"/>
        <xdr:cNvCxnSpPr/>
      </xdr:nvCxnSpPr>
      <xdr:spPr>
        <a:xfrm>
          <a:off x="1130300" y="1037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77124</xdr:rowOff>
    </xdr:from>
    <xdr:ext cx="405111" cy="259045"/>
    <xdr:sp macro="" textlink="">
      <xdr:nvSpPr>
        <xdr:cNvPr id="104" name="n_1mainValue【体育館・プール】&#10;有形固定資産減価償却率"/>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47733</xdr:rowOff>
    </xdr:from>
    <xdr:ext cx="405111" cy="259045"/>
    <xdr:sp macro="" textlink="">
      <xdr:nvSpPr>
        <xdr:cNvPr id="105" name="n_2mainValue【体育館・プール】&#10;有形固定資産減価償却率"/>
        <xdr:cNvSpPr txBox="1"/>
      </xdr:nvSpPr>
      <xdr:spPr>
        <a:xfrm>
          <a:off x="2705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106" name="n_3mainValue【体育館・プール】&#10;有形固定資産減価償却率"/>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107" name="n_4mainValue【体育館・プール】&#10;有形固定資産減価償却率"/>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136434</xdr:rowOff>
    </xdr:from>
    <xdr:to>
      <xdr:col>55</xdr:col>
      <xdr:colOff>50800</xdr:colOff>
      <xdr:row>61</xdr:row>
      <xdr:rowOff>66584</xdr:rowOff>
    </xdr:to>
    <xdr:sp macro="" textlink="">
      <xdr:nvSpPr>
        <xdr:cNvPr id="149" name="楕円 148"/>
        <xdr:cNvSpPr/>
      </xdr:nvSpPr>
      <xdr:spPr>
        <a:xfrm>
          <a:off x="10426700" y="104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114861</xdr:rowOff>
    </xdr:from>
    <xdr:ext cx="469744" cy="259045"/>
    <xdr:sp macro="" textlink="">
      <xdr:nvSpPr>
        <xdr:cNvPr id="150" name="【体育館・プール】&#10;一人当たり面積該当値テキスト"/>
        <xdr:cNvSpPr txBox="1"/>
      </xdr:nvSpPr>
      <xdr:spPr>
        <a:xfrm>
          <a:off x="10515600"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145143</xdr:rowOff>
    </xdr:from>
    <xdr:to>
      <xdr:col>50</xdr:col>
      <xdr:colOff>165100</xdr:colOff>
      <xdr:row>61</xdr:row>
      <xdr:rowOff>75293</xdr:rowOff>
    </xdr:to>
    <xdr:sp macro="" textlink="">
      <xdr:nvSpPr>
        <xdr:cNvPr id="151" name="楕円 150"/>
        <xdr:cNvSpPr/>
      </xdr:nvSpPr>
      <xdr:spPr>
        <a:xfrm>
          <a:off x="958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15784</xdr:rowOff>
    </xdr:from>
    <xdr:to>
      <xdr:col>55</xdr:col>
      <xdr:colOff>0</xdr:colOff>
      <xdr:row>61</xdr:row>
      <xdr:rowOff>24493</xdr:rowOff>
    </xdr:to>
    <xdr:cxnSp macro="">
      <xdr:nvCxnSpPr>
        <xdr:cNvPr id="152" name="直線コネクタ 151"/>
        <xdr:cNvCxnSpPr/>
      </xdr:nvCxnSpPr>
      <xdr:spPr>
        <a:xfrm flipV="1">
          <a:off x="9639300" y="1047423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157117</xdr:rowOff>
    </xdr:from>
    <xdr:to>
      <xdr:col>46</xdr:col>
      <xdr:colOff>38100</xdr:colOff>
      <xdr:row>61</xdr:row>
      <xdr:rowOff>87267</xdr:rowOff>
    </xdr:to>
    <xdr:sp macro="" textlink="">
      <xdr:nvSpPr>
        <xdr:cNvPr id="153" name="楕円 152"/>
        <xdr:cNvSpPr/>
      </xdr:nvSpPr>
      <xdr:spPr>
        <a:xfrm>
          <a:off x="869950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24493</xdr:rowOff>
    </xdr:from>
    <xdr:to>
      <xdr:col>50</xdr:col>
      <xdr:colOff>114300</xdr:colOff>
      <xdr:row>61</xdr:row>
      <xdr:rowOff>36467</xdr:rowOff>
    </xdr:to>
    <xdr:cxnSp macro="">
      <xdr:nvCxnSpPr>
        <xdr:cNvPr id="154" name="直線コネクタ 153"/>
        <xdr:cNvCxnSpPr/>
      </xdr:nvCxnSpPr>
      <xdr:spPr>
        <a:xfrm flipV="1">
          <a:off x="8750300" y="104829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166915</xdr:rowOff>
    </xdr:from>
    <xdr:to>
      <xdr:col>41</xdr:col>
      <xdr:colOff>101600</xdr:colOff>
      <xdr:row>61</xdr:row>
      <xdr:rowOff>97065</xdr:rowOff>
    </xdr:to>
    <xdr:sp macro="" textlink="">
      <xdr:nvSpPr>
        <xdr:cNvPr id="155" name="楕円 154"/>
        <xdr:cNvSpPr/>
      </xdr:nvSpPr>
      <xdr:spPr>
        <a:xfrm>
          <a:off x="78105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36467</xdr:rowOff>
    </xdr:from>
    <xdr:to>
      <xdr:col>45</xdr:col>
      <xdr:colOff>177800</xdr:colOff>
      <xdr:row>61</xdr:row>
      <xdr:rowOff>46265</xdr:rowOff>
    </xdr:to>
    <xdr:cxnSp macro="">
      <xdr:nvCxnSpPr>
        <xdr:cNvPr id="156" name="直線コネクタ 155"/>
        <xdr:cNvCxnSpPr/>
      </xdr:nvCxnSpPr>
      <xdr:spPr>
        <a:xfrm flipV="1">
          <a:off x="7861300" y="104949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3084</xdr:rowOff>
    </xdr:from>
    <xdr:to>
      <xdr:col>36</xdr:col>
      <xdr:colOff>165100</xdr:colOff>
      <xdr:row>61</xdr:row>
      <xdr:rowOff>104684</xdr:rowOff>
    </xdr:to>
    <xdr:sp macro="" textlink="">
      <xdr:nvSpPr>
        <xdr:cNvPr id="157" name="楕円 156"/>
        <xdr:cNvSpPr/>
      </xdr:nvSpPr>
      <xdr:spPr>
        <a:xfrm>
          <a:off x="692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46265</xdr:rowOff>
    </xdr:from>
    <xdr:to>
      <xdr:col>41</xdr:col>
      <xdr:colOff>50800</xdr:colOff>
      <xdr:row>61</xdr:row>
      <xdr:rowOff>53884</xdr:rowOff>
    </xdr:to>
    <xdr:cxnSp macro="">
      <xdr:nvCxnSpPr>
        <xdr:cNvPr id="158" name="直線コネクタ 157"/>
        <xdr:cNvCxnSpPr/>
      </xdr:nvCxnSpPr>
      <xdr:spPr>
        <a:xfrm flipV="1">
          <a:off x="6972300" y="1050471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66420</xdr:rowOff>
    </xdr:from>
    <xdr:ext cx="469744" cy="259045"/>
    <xdr:sp macro="" textlink="">
      <xdr:nvSpPr>
        <xdr:cNvPr id="163" name="n_1mainValue【体育館・プール】&#10;一人当たり面積"/>
        <xdr:cNvSpPr txBox="1"/>
      </xdr:nvSpPr>
      <xdr:spPr>
        <a:xfrm>
          <a:off x="9391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78394</xdr:rowOff>
    </xdr:from>
    <xdr:ext cx="469744" cy="259045"/>
    <xdr:sp macro="" textlink="">
      <xdr:nvSpPr>
        <xdr:cNvPr id="164" name="n_2mainValue【体育館・プール】&#10;一人当たり面積"/>
        <xdr:cNvSpPr txBox="1"/>
      </xdr:nvSpPr>
      <xdr:spPr>
        <a:xfrm>
          <a:off x="8515427" y="105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113592</xdr:rowOff>
    </xdr:from>
    <xdr:ext cx="469744" cy="259045"/>
    <xdr:sp macro="" textlink="">
      <xdr:nvSpPr>
        <xdr:cNvPr id="165" name="n_3mainValue【体育館・プール】&#10;一人当たり面積"/>
        <xdr:cNvSpPr txBox="1"/>
      </xdr:nvSpPr>
      <xdr:spPr>
        <a:xfrm>
          <a:off x="7626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6" name="n_4mainValue【体育館・プール】&#10;一人当たり面積"/>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207" name="楕円 206"/>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1922</xdr:rowOff>
    </xdr:from>
    <xdr:ext cx="405111" cy="259045"/>
    <xdr:sp macro="" textlink="">
      <xdr:nvSpPr>
        <xdr:cNvPr id="208" name="【福祉施設】&#10;有形固定資産減価償却率該当値テキスト"/>
        <xdr:cNvSpPr txBox="1"/>
      </xdr:nvSpPr>
      <xdr:spPr>
        <a:xfrm>
          <a:off x="4673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09" name="楕円 208"/>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74295</xdr:rowOff>
    </xdr:to>
    <xdr:cxnSp macro="">
      <xdr:nvCxnSpPr>
        <xdr:cNvPr id="210" name="直線コネクタ 209"/>
        <xdr:cNvCxnSpPr/>
      </xdr:nvCxnSpPr>
      <xdr:spPr>
        <a:xfrm>
          <a:off x="3797300" y="140893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11" name="楕円 210"/>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30480</xdr:rowOff>
    </xdr:to>
    <xdr:cxnSp macro="">
      <xdr:nvCxnSpPr>
        <xdr:cNvPr id="212" name="直線コネクタ 211"/>
        <xdr:cNvCxnSpPr/>
      </xdr:nvCxnSpPr>
      <xdr:spPr>
        <a:xfrm>
          <a:off x="2908300" y="14045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13" name="楕円 212"/>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158114</xdr:rowOff>
    </xdr:to>
    <xdr:cxnSp macro="">
      <xdr:nvCxnSpPr>
        <xdr:cNvPr id="214" name="直線コネクタ 213"/>
        <xdr:cNvCxnSpPr/>
      </xdr:nvCxnSpPr>
      <xdr:spPr>
        <a:xfrm>
          <a:off x="2019300" y="1400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215" name="楕円 214"/>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114300</xdr:rowOff>
    </xdr:to>
    <xdr:cxnSp macro="">
      <xdr:nvCxnSpPr>
        <xdr:cNvPr id="216" name="直線コネクタ 215"/>
        <xdr:cNvCxnSpPr/>
      </xdr:nvCxnSpPr>
      <xdr:spPr>
        <a:xfrm>
          <a:off x="1130300" y="13957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72407</xdr:rowOff>
    </xdr:from>
    <xdr:ext cx="405111" cy="259045"/>
    <xdr:sp macro="" textlink="">
      <xdr:nvSpPr>
        <xdr:cNvPr id="221" name="n_1mainValue【福祉施設】&#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22" name="n_2mainValue【福祉施設】&#10;有形固定資産減価償却率"/>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223" name="n_3mainValue【福祉施設】&#10;有形固定資産減価償却率"/>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224" name="n_4main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150586</xdr:rowOff>
    </xdr:from>
    <xdr:to>
      <xdr:col>55</xdr:col>
      <xdr:colOff>50800</xdr:colOff>
      <xdr:row>85</xdr:row>
      <xdr:rowOff>80736</xdr:rowOff>
    </xdr:to>
    <xdr:sp macro="" textlink="">
      <xdr:nvSpPr>
        <xdr:cNvPr id="266" name="楕円 265"/>
        <xdr:cNvSpPr/>
      </xdr:nvSpPr>
      <xdr:spPr>
        <a:xfrm>
          <a:off x="10426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129013</xdr:rowOff>
    </xdr:from>
    <xdr:ext cx="469744" cy="259045"/>
    <xdr:sp macro="" textlink="">
      <xdr:nvSpPr>
        <xdr:cNvPr id="267" name="【福祉施設】&#10;一人当たり面積該当値テキスト"/>
        <xdr:cNvSpPr txBox="1"/>
      </xdr:nvSpPr>
      <xdr:spPr>
        <a:xfrm>
          <a:off x="10515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154939</xdr:rowOff>
    </xdr:from>
    <xdr:to>
      <xdr:col>50</xdr:col>
      <xdr:colOff>165100</xdr:colOff>
      <xdr:row>85</xdr:row>
      <xdr:rowOff>85089</xdr:rowOff>
    </xdr:to>
    <xdr:sp macro="" textlink="">
      <xdr:nvSpPr>
        <xdr:cNvPr id="268" name="楕円 267"/>
        <xdr:cNvSpPr/>
      </xdr:nvSpPr>
      <xdr:spPr>
        <a:xfrm>
          <a:off x="9588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29936</xdr:rowOff>
    </xdr:from>
    <xdr:to>
      <xdr:col>55</xdr:col>
      <xdr:colOff>0</xdr:colOff>
      <xdr:row>85</xdr:row>
      <xdr:rowOff>34289</xdr:rowOff>
    </xdr:to>
    <xdr:cxnSp macro="">
      <xdr:nvCxnSpPr>
        <xdr:cNvPr id="269" name="直線コネクタ 268"/>
        <xdr:cNvCxnSpPr/>
      </xdr:nvCxnSpPr>
      <xdr:spPr>
        <a:xfrm flipV="1">
          <a:off x="9639300" y="14603186"/>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160382</xdr:rowOff>
    </xdr:from>
    <xdr:to>
      <xdr:col>46</xdr:col>
      <xdr:colOff>38100</xdr:colOff>
      <xdr:row>85</xdr:row>
      <xdr:rowOff>90532</xdr:rowOff>
    </xdr:to>
    <xdr:sp macro="" textlink="">
      <xdr:nvSpPr>
        <xdr:cNvPr id="270" name="楕円 269"/>
        <xdr:cNvSpPr/>
      </xdr:nvSpPr>
      <xdr:spPr>
        <a:xfrm>
          <a:off x="8699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34289</xdr:rowOff>
    </xdr:from>
    <xdr:to>
      <xdr:col>50</xdr:col>
      <xdr:colOff>114300</xdr:colOff>
      <xdr:row>85</xdr:row>
      <xdr:rowOff>39732</xdr:rowOff>
    </xdr:to>
    <xdr:cxnSp macro="">
      <xdr:nvCxnSpPr>
        <xdr:cNvPr id="271" name="直線コネクタ 270"/>
        <xdr:cNvCxnSpPr/>
      </xdr:nvCxnSpPr>
      <xdr:spPr>
        <a:xfrm flipV="1">
          <a:off x="8750300" y="146075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164737</xdr:rowOff>
    </xdr:from>
    <xdr:to>
      <xdr:col>41</xdr:col>
      <xdr:colOff>101600</xdr:colOff>
      <xdr:row>85</xdr:row>
      <xdr:rowOff>94887</xdr:rowOff>
    </xdr:to>
    <xdr:sp macro="" textlink="">
      <xdr:nvSpPr>
        <xdr:cNvPr id="272" name="楕円 271"/>
        <xdr:cNvSpPr/>
      </xdr:nvSpPr>
      <xdr:spPr>
        <a:xfrm>
          <a:off x="78105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39732</xdr:rowOff>
    </xdr:from>
    <xdr:to>
      <xdr:col>45</xdr:col>
      <xdr:colOff>177800</xdr:colOff>
      <xdr:row>85</xdr:row>
      <xdr:rowOff>44087</xdr:rowOff>
    </xdr:to>
    <xdr:cxnSp macro="">
      <xdr:nvCxnSpPr>
        <xdr:cNvPr id="273" name="直線コネクタ 272"/>
        <xdr:cNvCxnSpPr/>
      </xdr:nvCxnSpPr>
      <xdr:spPr>
        <a:xfrm flipV="1">
          <a:off x="7861300" y="146129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168002</xdr:rowOff>
    </xdr:from>
    <xdr:to>
      <xdr:col>36</xdr:col>
      <xdr:colOff>165100</xdr:colOff>
      <xdr:row>85</xdr:row>
      <xdr:rowOff>98152</xdr:rowOff>
    </xdr:to>
    <xdr:sp macro="" textlink="">
      <xdr:nvSpPr>
        <xdr:cNvPr id="274" name="楕円 273"/>
        <xdr:cNvSpPr/>
      </xdr:nvSpPr>
      <xdr:spPr>
        <a:xfrm>
          <a:off x="6921500" y="145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44087</xdr:rowOff>
    </xdr:from>
    <xdr:to>
      <xdr:col>41</xdr:col>
      <xdr:colOff>50800</xdr:colOff>
      <xdr:row>85</xdr:row>
      <xdr:rowOff>47352</xdr:rowOff>
    </xdr:to>
    <xdr:cxnSp macro="">
      <xdr:nvCxnSpPr>
        <xdr:cNvPr id="275" name="直線コネクタ 274"/>
        <xdr:cNvCxnSpPr/>
      </xdr:nvCxnSpPr>
      <xdr:spPr>
        <a:xfrm flipV="1">
          <a:off x="6972300" y="146173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76216</xdr:rowOff>
    </xdr:from>
    <xdr:ext cx="469744" cy="259045"/>
    <xdr:sp macro="" textlink="">
      <xdr:nvSpPr>
        <xdr:cNvPr id="280" name="n_1mainValue【福祉施設】&#10;一人当たり面積"/>
        <xdr:cNvSpPr txBox="1"/>
      </xdr:nvSpPr>
      <xdr:spPr>
        <a:xfrm>
          <a:off x="9391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81659</xdr:rowOff>
    </xdr:from>
    <xdr:ext cx="469744" cy="259045"/>
    <xdr:sp macro="" textlink="">
      <xdr:nvSpPr>
        <xdr:cNvPr id="281" name="n_2mainValue【福祉施設】&#10;一人当たり面積"/>
        <xdr:cNvSpPr txBox="1"/>
      </xdr:nvSpPr>
      <xdr:spPr>
        <a:xfrm>
          <a:off x="8515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86014</xdr:rowOff>
    </xdr:from>
    <xdr:ext cx="469744" cy="259045"/>
    <xdr:sp macro="" textlink="">
      <xdr:nvSpPr>
        <xdr:cNvPr id="282" name="n_3mainValue【福祉施設】&#10;一人当たり面積"/>
        <xdr:cNvSpPr txBox="1"/>
      </xdr:nvSpPr>
      <xdr:spPr>
        <a:xfrm>
          <a:off x="7626427" y="146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89279</xdr:rowOff>
    </xdr:from>
    <xdr:ext cx="469744" cy="259045"/>
    <xdr:sp macro="" textlink="">
      <xdr:nvSpPr>
        <xdr:cNvPr id="283" name="n_4mainValue【福祉施設】&#10;一人当たり面積"/>
        <xdr:cNvSpPr txBox="1"/>
      </xdr:nvSpPr>
      <xdr:spPr>
        <a:xfrm>
          <a:off x="6737427" y="146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340" name="楕円 339"/>
        <xdr:cNvSpPr/>
      </xdr:nvSpPr>
      <xdr:spPr>
        <a:xfrm>
          <a:off x="162687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341" name="【一般廃棄物処理施設】&#10;有形固定資産減価償却率該当値テキスト"/>
        <xdr:cNvSpPr txBox="1"/>
      </xdr:nvSpPr>
      <xdr:spPr>
        <a:xfrm>
          <a:off x="163576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103505</xdr:rowOff>
    </xdr:from>
    <xdr:to>
      <xdr:col>81</xdr:col>
      <xdr:colOff>101600</xdr:colOff>
      <xdr:row>42</xdr:row>
      <xdr:rowOff>33655</xdr:rowOff>
    </xdr:to>
    <xdr:sp macro="" textlink="">
      <xdr:nvSpPr>
        <xdr:cNvPr id="342" name="楕円 341"/>
        <xdr:cNvSpPr/>
      </xdr:nvSpPr>
      <xdr:spPr>
        <a:xfrm>
          <a:off x="15430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154305</xdr:rowOff>
    </xdr:from>
    <xdr:to>
      <xdr:col>85</xdr:col>
      <xdr:colOff>127000</xdr:colOff>
      <xdr:row>41</xdr:row>
      <xdr:rowOff>154305</xdr:rowOff>
    </xdr:to>
    <xdr:cxnSp macro="">
      <xdr:nvCxnSpPr>
        <xdr:cNvPr id="343" name="直線コネクタ 342"/>
        <xdr:cNvCxnSpPr/>
      </xdr:nvCxnSpPr>
      <xdr:spPr>
        <a:xfrm>
          <a:off x="15481300" y="718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92075</xdr:rowOff>
    </xdr:from>
    <xdr:to>
      <xdr:col>76</xdr:col>
      <xdr:colOff>165100</xdr:colOff>
      <xdr:row>42</xdr:row>
      <xdr:rowOff>22225</xdr:rowOff>
    </xdr:to>
    <xdr:sp macro="" textlink="">
      <xdr:nvSpPr>
        <xdr:cNvPr id="344" name="楕円 343"/>
        <xdr:cNvSpPr/>
      </xdr:nvSpPr>
      <xdr:spPr>
        <a:xfrm>
          <a:off x="14541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142875</xdr:rowOff>
    </xdr:from>
    <xdr:to>
      <xdr:col>81</xdr:col>
      <xdr:colOff>50800</xdr:colOff>
      <xdr:row>41</xdr:row>
      <xdr:rowOff>154305</xdr:rowOff>
    </xdr:to>
    <xdr:cxnSp macro="">
      <xdr:nvCxnSpPr>
        <xdr:cNvPr id="345" name="直線コネクタ 344"/>
        <xdr:cNvCxnSpPr/>
      </xdr:nvCxnSpPr>
      <xdr:spPr>
        <a:xfrm>
          <a:off x="14592300" y="7172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78740</xdr:rowOff>
    </xdr:from>
    <xdr:to>
      <xdr:col>72</xdr:col>
      <xdr:colOff>38100</xdr:colOff>
      <xdr:row>42</xdr:row>
      <xdr:rowOff>8890</xdr:rowOff>
    </xdr:to>
    <xdr:sp macro="" textlink="">
      <xdr:nvSpPr>
        <xdr:cNvPr id="346" name="楕円 345"/>
        <xdr:cNvSpPr/>
      </xdr:nvSpPr>
      <xdr:spPr>
        <a:xfrm>
          <a:off x="1365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129540</xdr:rowOff>
    </xdr:from>
    <xdr:to>
      <xdr:col>76</xdr:col>
      <xdr:colOff>114300</xdr:colOff>
      <xdr:row>41</xdr:row>
      <xdr:rowOff>142875</xdr:rowOff>
    </xdr:to>
    <xdr:cxnSp macro="">
      <xdr:nvCxnSpPr>
        <xdr:cNvPr id="347" name="直線コネクタ 346"/>
        <xdr:cNvCxnSpPr/>
      </xdr:nvCxnSpPr>
      <xdr:spPr>
        <a:xfrm>
          <a:off x="13703300" y="7158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65405</xdr:rowOff>
    </xdr:from>
    <xdr:to>
      <xdr:col>67</xdr:col>
      <xdr:colOff>101600</xdr:colOff>
      <xdr:row>41</xdr:row>
      <xdr:rowOff>167005</xdr:rowOff>
    </xdr:to>
    <xdr:sp macro="" textlink="">
      <xdr:nvSpPr>
        <xdr:cNvPr id="348" name="楕円 347"/>
        <xdr:cNvSpPr/>
      </xdr:nvSpPr>
      <xdr:spPr>
        <a:xfrm>
          <a:off x="12763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116205</xdr:rowOff>
    </xdr:from>
    <xdr:to>
      <xdr:col>71</xdr:col>
      <xdr:colOff>177800</xdr:colOff>
      <xdr:row>41</xdr:row>
      <xdr:rowOff>129540</xdr:rowOff>
    </xdr:to>
    <xdr:cxnSp macro="">
      <xdr:nvCxnSpPr>
        <xdr:cNvPr id="349" name="直線コネクタ 348"/>
        <xdr:cNvCxnSpPr/>
      </xdr:nvCxnSpPr>
      <xdr:spPr>
        <a:xfrm>
          <a:off x="12814300" y="7145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24782</xdr:rowOff>
    </xdr:from>
    <xdr:ext cx="405111" cy="259045"/>
    <xdr:sp macro="" textlink="">
      <xdr:nvSpPr>
        <xdr:cNvPr id="354" name="n_1mainValue【一般廃棄物処理施設】&#10;有形固定資産減価償却率"/>
        <xdr:cNvSpPr txBox="1"/>
      </xdr:nvSpPr>
      <xdr:spPr>
        <a:xfrm>
          <a:off x="152660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13352</xdr:rowOff>
    </xdr:from>
    <xdr:ext cx="405111" cy="259045"/>
    <xdr:sp macro="" textlink="">
      <xdr:nvSpPr>
        <xdr:cNvPr id="355" name="n_2mainValue【一般廃棄物処理施設】&#10;有形固定資産減価償却率"/>
        <xdr:cNvSpPr txBox="1"/>
      </xdr:nvSpPr>
      <xdr:spPr>
        <a:xfrm>
          <a:off x="14389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17</xdr:rowOff>
    </xdr:from>
    <xdr:ext cx="405111" cy="259045"/>
    <xdr:sp macro="" textlink="">
      <xdr:nvSpPr>
        <xdr:cNvPr id="356" name="n_3mainValue【一般廃棄物処理施設】&#10;有形固定資産減価償却率"/>
        <xdr:cNvSpPr txBox="1"/>
      </xdr:nvSpPr>
      <xdr:spPr>
        <a:xfrm>
          <a:off x="13500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158132</xdr:rowOff>
    </xdr:from>
    <xdr:ext cx="405111" cy="259045"/>
    <xdr:sp macro="" textlink="">
      <xdr:nvSpPr>
        <xdr:cNvPr id="357" name="n_4mainValue【一般廃棄物処理施設】&#10;有形固定資産減価償却率"/>
        <xdr:cNvSpPr txBox="1"/>
      </xdr:nvSpPr>
      <xdr:spPr>
        <a:xfrm>
          <a:off x="12611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91553</xdr:rowOff>
    </xdr:from>
    <xdr:to>
      <xdr:col>116</xdr:col>
      <xdr:colOff>114300</xdr:colOff>
      <xdr:row>40</xdr:row>
      <xdr:rowOff>21703</xdr:rowOff>
    </xdr:to>
    <xdr:sp macro="" textlink="">
      <xdr:nvSpPr>
        <xdr:cNvPr id="397" name="楕円 396"/>
        <xdr:cNvSpPr/>
      </xdr:nvSpPr>
      <xdr:spPr>
        <a:xfrm>
          <a:off x="22110700" y="677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69980</xdr:rowOff>
    </xdr:from>
    <xdr:ext cx="599010" cy="259045"/>
    <xdr:sp macro="" textlink="">
      <xdr:nvSpPr>
        <xdr:cNvPr id="398" name="【一般廃棄物処理施設】&#10;一人当たり有形固定資産（償却資産）額該当値テキスト"/>
        <xdr:cNvSpPr txBox="1"/>
      </xdr:nvSpPr>
      <xdr:spPr>
        <a:xfrm>
          <a:off x="22199600" y="675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101757</xdr:rowOff>
    </xdr:from>
    <xdr:to>
      <xdr:col>112</xdr:col>
      <xdr:colOff>38100</xdr:colOff>
      <xdr:row>40</xdr:row>
      <xdr:rowOff>31907</xdr:rowOff>
    </xdr:to>
    <xdr:sp macro="" textlink="">
      <xdr:nvSpPr>
        <xdr:cNvPr id="399" name="楕円 398"/>
        <xdr:cNvSpPr/>
      </xdr:nvSpPr>
      <xdr:spPr>
        <a:xfrm>
          <a:off x="21272500" y="67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142353</xdr:rowOff>
    </xdr:from>
    <xdr:to>
      <xdr:col>116</xdr:col>
      <xdr:colOff>63500</xdr:colOff>
      <xdr:row>39</xdr:row>
      <xdr:rowOff>152557</xdr:rowOff>
    </xdr:to>
    <xdr:cxnSp macro="">
      <xdr:nvCxnSpPr>
        <xdr:cNvPr id="400" name="直線コネクタ 399"/>
        <xdr:cNvCxnSpPr/>
      </xdr:nvCxnSpPr>
      <xdr:spPr>
        <a:xfrm flipV="1">
          <a:off x="21323300" y="6828903"/>
          <a:ext cx="8382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105585</xdr:rowOff>
    </xdr:from>
    <xdr:to>
      <xdr:col>107</xdr:col>
      <xdr:colOff>101600</xdr:colOff>
      <xdr:row>40</xdr:row>
      <xdr:rowOff>35735</xdr:rowOff>
    </xdr:to>
    <xdr:sp macro="" textlink="">
      <xdr:nvSpPr>
        <xdr:cNvPr id="401" name="楕円 400"/>
        <xdr:cNvSpPr/>
      </xdr:nvSpPr>
      <xdr:spPr>
        <a:xfrm>
          <a:off x="20383500" y="67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152557</xdr:rowOff>
    </xdr:from>
    <xdr:to>
      <xdr:col>111</xdr:col>
      <xdr:colOff>177800</xdr:colOff>
      <xdr:row>39</xdr:row>
      <xdr:rowOff>156385</xdr:rowOff>
    </xdr:to>
    <xdr:cxnSp macro="">
      <xdr:nvCxnSpPr>
        <xdr:cNvPr id="402" name="直線コネクタ 401"/>
        <xdr:cNvCxnSpPr/>
      </xdr:nvCxnSpPr>
      <xdr:spPr>
        <a:xfrm flipV="1">
          <a:off x="20434300" y="6839107"/>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110980</xdr:rowOff>
    </xdr:from>
    <xdr:to>
      <xdr:col>102</xdr:col>
      <xdr:colOff>165100</xdr:colOff>
      <xdr:row>40</xdr:row>
      <xdr:rowOff>41130</xdr:rowOff>
    </xdr:to>
    <xdr:sp macro="" textlink="">
      <xdr:nvSpPr>
        <xdr:cNvPr id="403" name="楕円 402"/>
        <xdr:cNvSpPr/>
      </xdr:nvSpPr>
      <xdr:spPr>
        <a:xfrm>
          <a:off x="19494500" y="67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156385</xdr:rowOff>
    </xdr:from>
    <xdr:to>
      <xdr:col>107</xdr:col>
      <xdr:colOff>50800</xdr:colOff>
      <xdr:row>39</xdr:row>
      <xdr:rowOff>161780</xdr:rowOff>
    </xdr:to>
    <xdr:cxnSp macro="">
      <xdr:nvCxnSpPr>
        <xdr:cNvPr id="404" name="直線コネクタ 403"/>
        <xdr:cNvCxnSpPr/>
      </xdr:nvCxnSpPr>
      <xdr:spPr>
        <a:xfrm flipV="1">
          <a:off x="19545300" y="684293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134789</xdr:rowOff>
    </xdr:from>
    <xdr:to>
      <xdr:col>98</xdr:col>
      <xdr:colOff>38100</xdr:colOff>
      <xdr:row>40</xdr:row>
      <xdr:rowOff>64939</xdr:rowOff>
    </xdr:to>
    <xdr:sp macro="" textlink="">
      <xdr:nvSpPr>
        <xdr:cNvPr id="405" name="楕円 404"/>
        <xdr:cNvSpPr/>
      </xdr:nvSpPr>
      <xdr:spPr>
        <a:xfrm>
          <a:off x="18605500" y="68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161780</xdr:rowOff>
    </xdr:from>
    <xdr:to>
      <xdr:col>102</xdr:col>
      <xdr:colOff>114300</xdr:colOff>
      <xdr:row>40</xdr:row>
      <xdr:rowOff>14139</xdr:rowOff>
    </xdr:to>
    <xdr:cxnSp macro="">
      <xdr:nvCxnSpPr>
        <xdr:cNvPr id="406" name="直線コネクタ 405"/>
        <xdr:cNvCxnSpPr/>
      </xdr:nvCxnSpPr>
      <xdr:spPr>
        <a:xfrm flipV="1">
          <a:off x="18656300" y="6848330"/>
          <a:ext cx="8890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7"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09"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10"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23034</xdr:rowOff>
    </xdr:from>
    <xdr:ext cx="599010" cy="259045"/>
    <xdr:sp macro="" textlink="">
      <xdr:nvSpPr>
        <xdr:cNvPr id="411" name="n_1mainValue【一般廃棄物処理施設】&#10;一人当たり有形固定資産（償却資産）額"/>
        <xdr:cNvSpPr txBox="1"/>
      </xdr:nvSpPr>
      <xdr:spPr>
        <a:xfrm>
          <a:off x="21011095" y="688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26862</xdr:rowOff>
    </xdr:from>
    <xdr:ext cx="599010" cy="259045"/>
    <xdr:sp macro="" textlink="">
      <xdr:nvSpPr>
        <xdr:cNvPr id="412" name="n_2mainValue【一般廃棄物処理施設】&#10;一人当たり有形固定資産（償却資産）額"/>
        <xdr:cNvSpPr txBox="1"/>
      </xdr:nvSpPr>
      <xdr:spPr>
        <a:xfrm>
          <a:off x="20134795" y="68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32257</xdr:rowOff>
    </xdr:from>
    <xdr:ext cx="599010" cy="259045"/>
    <xdr:sp macro="" textlink="">
      <xdr:nvSpPr>
        <xdr:cNvPr id="413" name="n_3mainValue【一般廃棄物処理施設】&#10;一人当たり有形固定資産（償却資産）額"/>
        <xdr:cNvSpPr txBox="1"/>
      </xdr:nvSpPr>
      <xdr:spPr>
        <a:xfrm>
          <a:off x="19245795" y="689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56066</xdr:rowOff>
    </xdr:from>
    <xdr:ext cx="534377" cy="259045"/>
    <xdr:sp macro="" textlink="">
      <xdr:nvSpPr>
        <xdr:cNvPr id="414" name="n_4mainValue【一般廃棄物処理施設】&#10;一人当たり有形固定資産（償却資産）額"/>
        <xdr:cNvSpPr txBox="1"/>
      </xdr:nvSpPr>
      <xdr:spPr>
        <a:xfrm>
          <a:off x="18389111" y="69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5" name="直線コネクタ 454"/>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6"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7" name="直線コネクタ 456"/>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60"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1" name="フローチャート: 判断 46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2" name="フローチャート: 判断 461"/>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3" name="フローチャート: 判断 462"/>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4" name="フローチャート: 判断 463"/>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5" name="フローチャート: 判断 464"/>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120650</xdr:rowOff>
    </xdr:from>
    <xdr:to>
      <xdr:col>85</xdr:col>
      <xdr:colOff>177800</xdr:colOff>
      <xdr:row>78</xdr:row>
      <xdr:rowOff>50800</xdr:rowOff>
    </xdr:to>
    <xdr:sp macro="" textlink="">
      <xdr:nvSpPr>
        <xdr:cNvPr id="471" name="楕円 470"/>
        <xdr:cNvSpPr/>
      </xdr:nvSpPr>
      <xdr:spPr>
        <a:xfrm>
          <a:off x="16268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143527</xdr:rowOff>
    </xdr:from>
    <xdr:ext cx="405111" cy="259045"/>
    <xdr:sp macro="" textlink="">
      <xdr:nvSpPr>
        <xdr:cNvPr id="472" name="【消防施設】&#10;有形固定資産減価償却率該当値テキスト"/>
        <xdr:cNvSpPr txBox="1"/>
      </xdr:nvSpPr>
      <xdr:spPr>
        <a:xfrm>
          <a:off x="16357600"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473" name="楕円 472"/>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0</xdr:rowOff>
    </xdr:to>
    <xdr:cxnSp macro="">
      <xdr:nvCxnSpPr>
        <xdr:cNvPr id="474" name="直線コネクタ 473"/>
        <xdr:cNvCxnSpPr/>
      </xdr:nvCxnSpPr>
      <xdr:spPr>
        <a:xfrm>
          <a:off x="154813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44450</xdr:rowOff>
    </xdr:from>
    <xdr:to>
      <xdr:col>76</xdr:col>
      <xdr:colOff>165100</xdr:colOff>
      <xdr:row>77</xdr:row>
      <xdr:rowOff>146050</xdr:rowOff>
    </xdr:to>
    <xdr:sp macro="" textlink="">
      <xdr:nvSpPr>
        <xdr:cNvPr id="475" name="楕円 474"/>
        <xdr:cNvSpPr/>
      </xdr:nvSpPr>
      <xdr:spPr>
        <a:xfrm>
          <a:off x="14541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77</xdr:row>
      <xdr:rowOff>133350</xdr:rowOff>
    </xdr:to>
    <xdr:cxnSp macro="">
      <xdr:nvCxnSpPr>
        <xdr:cNvPr id="476" name="直線コネクタ 475"/>
        <xdr:cNvCxnSpPr/>
      </xdr:nvCxnSpPr>
      <xdr:spPr>
        <a:xfrm>
          <a:off x="14592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xdr:rowOff>
    </xdr:from>
    <xdr:to>
      <xdr:col>72</xdr:col>
      <xdr:colOff>38100</xdr:colOff>
      <xdr:row>77</xdr:row>
      <xdr:rowOff>107950</xdr:rowOff>
    </xdr:to>
    <xdr:sp macro="" textlink="">
      <xdr:nvSpPr>
        <xdr:cNvPr id="477" name="楕円 476"/>
        <xdr:cNvSpPr/>
      </xdr:nvSpPr>
      <xdr:spPr>
        <a:xfrm>
          <a:off x="1365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57150</xdr:rowOff>
    </xdr:from>
    <xdr:to>
      <xdr:col>76</xdr:col>
      <xdr:colOff>114300</xdr:colOff>
      <xdr:row>77</xdr:row>
      <xdr:rowOff>95250</xdr:rowOff>
    </xdr:to>
    <xdr:cxnSp macro="">
      <xdr:nvCxnSpPr>
        <xdr:cNvPr id="478" name="直線コネクタ 477"/>
        <xdr:cNvCxnSpPr/>
      </xdr:nvCxnSpPr>
      <xdr:spPr>
        <a:xfrm>
          <a:off x="13703300" y="1325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139700</xdr:rowOff>
    </xdr:from>
    <xdr:to>
      <xdr:col>67</xdr:col>
      <xdr:colOff>101600</xdr:colOff>
      <xdr:row>77</xdr:row>
      <xdr:rowOff>69850</xdr:rowOff>
    </xdr:to>
    <xdr:sp macro="" textlink="">
      <xdr:nvSpPr>
        <xdr:cNvPr id="479" name="楕円 478"/>
        <xdr:cNvSpPr/>
      </xdr:nvSpPr>
      <xdr:spPr>
        <a:xfrm>
          <a:off x="12763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19050</xdr:rowOff>
    </xdr:from>
    <xdr:to>
      <xdr:col>71</xdr:col>
      <xdr:colOff>177800</xdr:colOff>
      <xdr:row>77</xdr:row>
      <xdr:rowOff>57150</xdr:rowOff>
    </xdr:to>
    <xdr:cxnSp macro="">
      <xdr:nvCxnSpPr>
        <xdr:cNvPr id="480" name="直線コネクタ 479"/>
        <xdr:cNvCxnSpPr/>
      </xdr:nvCxnSpPr>
      <xdr:spPr>
        <a:xfrm>
          <a:off x="12814300" y="1322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1"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2"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83"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84"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29227</xdr:rowOff>
    </xdr:from>
    <xdr:ext cx="405111" cy="259045"/>
    <xdr:sp macro="" textlink="">
      <xdr:nvSpPr>
        <xdr:cNvPr id="485" name="n_1mainValue【消防施設】&#10;有形固定資産減価償却率"/>
        <xdr:cNvSpPr txBox="1"/>
      </xdr:nvSpPr>
      <xdr:spPr>
        <a:xfrm>
          <a:off x="152660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162577</xdr:rowOff>
    </xdr:from>
    <xdr:ext cx="405111" cy="259045"/>
    <xdr:sp macro="" textlink="">
      <xdr:nvSpPr>
        <xdr:cNvPr id="486" name="n_2mainValue【消防施設】&#10;有形固定資産減価償却率"/>
        <xdr:cNvSpPr txBox="1"/>
      </xdr:nvSpPr>
      <xdr:spPr>
        <a:xfrm>
          <a:off x="14389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124477</xdr:rowOff>
    </xdr:from>
    <xdr:ext cx="405111" cy="259045"/>
    <xdr:sp macro="" textlink="">
      <xdr:nvSpPr>
        <xdr:cNvPr id="487" name="n_3mainValue【消防施設】&#10;有形固定資産減価償却率"/>
        <xdr:cNvSpPr txBox="1"/>
      </xdr:nvSpPr>
      <xdr:spPr>
        <a:xfrm>
          <a:off x="13500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86377</xdr:rowOff>
    </xdr:from>
    <xdr:ext cx="405111" cy="259045"/>
    <xdr:sp macro="" textlink="">
      <xdr:nvSpPr>
        <xdr:cNvPr id="488" name="n_4mainValue【消防施設】&#10;有形固定資産減価償却率"/>
        <xdr:cNvSpPr txBox="1"/>
      </xdr:nvSpPr>
      <xdr:spPr>
        <a:xfrm>
          <a:off x="126117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0" name="直線コネクタ 509"/>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1"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2" name="直線コネクタ 511"/>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3"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4" name="直線コネクタ 513"/>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5"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6" name="フローチャート: 判断 515"/>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7" name="フローチャート: 判断 516"/>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8" name="フローチャート: 判断 517"/>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9" name="フローチャート: 判断 518"/>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0" name="フローチャート: 判断 519"/>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142748</xdr:rowOff>
    </xdr:from>
    <xdr:to>
      <xdr:col>116</xdr:col>
      <xdr:colOff>114300</xdr:colOff>
      <xdr:row>86</xdr:row>
      <xdr:rowOff>72898</xdr:rowOff>
    </xdr:to>
    <xdr:sp macro="" textlink="">
      <xdr:nvSpPr>
        <xdr:cNvPr id="526" name="楕円 525"/>
        <xdr:cNvSpPr/>
      </xdr:nvSpPr>
      <xdr:spPr>
        <a:xfrm>
          <a:off x="221107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57675</xdr:rowOff>
    </xdr:from>
    <xdr:ext cx="469744" cy="259045"/>
    <xdr:sp macro="" textlink="">
      <xdr:nvSpPr>
        <xdr:cNvPr id="527" name="【消防施設】&#10;一人当たり面積該当値テキスト"/>
        <xdr:cNvSpPr txBox="1"/>
      </xdr:nvSpPr>
      <xdr:spPr>
        <a:xfrm>
          <a:off x="22199600" y="146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142748</xdr:rowOff>
    </xdr:from>
    <xdr:to>
      <xdr:col>112</xdr:col>
      <xdr:colOff>38100</xdr:colOff>
      <xdr:row>86</xdr:row>
      <xdr:rowOff>72898</xdr:rowOff>
    </xdr:to>
    <xdr:sp macro="" textlink="">
      <xdr:nvSpPr>
        <xdr:cNvPr id="528" name="楕円 527"/>
        <xdr:cNvSpPr/>
      </xdr:nvSpPr>
      <xdr:spPr>
        <a:xfrm>
          <a:off x="21272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22098</xdr:rowOff>
    </xdr:from>
    <xdr:to>
      <xdr:col>116</xdr:col>
      <xdr:colOff>63500</xdr:colOff>
      <xdr:row>86</xdr:row>
      <xdr:rowOff>22098</xdr:rowOff>
    </xdr:to>
    <xdr:cxnSp macro="">
      <xdr:nvCxnSpPr>
        <xdr:cNvPr id="529" name="直線コネクタ 528"/>
        <xdr:cNvCxnSpPr/>
      </xdr:nvCxnSpPr>
      <xdr:spPr>
        <a:xfrm>
          <a:off x="21323300" y="14766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143205</xdr:rowOff>
    </xdr:from>
    <xdr:to>
      <xdr:col>107</xdr:col>
      <xdr:colOff>101600</xdr:colOff>
      <xdr:row>86</xdr:row>
      <xdr:rowOff>73355</xdr:rowOff>
    </xdr:to>
    <xdr:sp macro="" textlink="">
      <xdr:nvSpPr>
        <xdr:cNvPr id="530" name="楕円 529"/>
        <xdr:cNvSpPr/>
      </xdr:nvSpPr>
      <xdr:spPr>
        <a:xfrm>
          <a:off x="20383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22098</xdr:rowOff>
    </xdr:from>
    <xdr:to>
      <xdr:col>111</xdr:col>
      <xdr:colOff>177800</xdr:colOff>
      <xdr:row>86</xdr:row>
      <xdr:rowOff>22555</xdr:rowOff>
    </xdr:to>
    <xdr:cxnSp macro="">
      <xdr:nvCxnSpPr>
        <xdr:cNvPr id="531" name="直線コネクタ 530"/>
        <xdr:cNvCxnSpPr/>
      </xdr:nvCxnSpPr>
      <xdr:spPr>
        <a:xfrm flipV="1">
          <a:off x="20434300" y="147667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143205</xdr:rowOff>
    </xdr:from>
    <xdr:to>
      <xdr:col>102</xdr:col>
      <xdr:colOff>165100</xdr:colOff>
      <xdr:row>86</xdr:row>
      <xdr:rowOff>73355</xdr:rowOff>
    </xdr:to>
    <xdr:sp macro="" textlink="">
      <xdr:nvSpPr>
        <xdr:cNvPr id="532" name="楕円 531"/>
        <xdr:cNvSpPr/>
      </xdr:nvSpPr>
      <xdr:spPr>
        <a:xfrm>
          <a:off x="19494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22555</xdr:rowOff>
    </xdr:from>
    <xdr:to>
      <xdr:col>107</xdr:col>
      <xdr:colOff>50800</xdr:colOff>
      <xdr:row>86</xdr:row>
      <xdr:rowOff>22555</xdr:rowOff>
    </xdr:to>
    <xdr:cxnSp macro="">
      <xdr:nvCxnSpPr>
        <xdr:cNvPr id="533" name="直線コネクタ 532"/>
        <xdr:cNvCxnSpPr/>
      </xdr:nvCxnSpPr>
      <xdr:spPr>
        <a:xfrm>
          <a:off x="19545300" y="14767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143663</xdr:rowOff>
    </xdr:from>
    <xdr:to>
      <xdr:col>98</xdr:col>
      <xdr:colOff>38100</xdr:colOff>
      <xdr:row>86</xdr:row>
      <xdr:rowOff>73813</xdr:rowOff>
    </xdr:to>
    <xdr:sp macro="" textlink="">
      <xdr:nvSpPr>
        <xdr:cNvPr id="534" name="楕円 533"/>
        <xdr:cNvSpPr/>
      </xdr:nvSpPr>
      <xdr:spPr>
        <a:xfrm>
          <a:off x="18605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22555</xdr:rowOff>
    </xdr:from>
    <xdr:to>
      <xdr:col>102</xdr:col>
      <xdr:colOff>114300</xdr:colOff>
      <xdr:row>86</xdr:row>
      <xdr:rowOff>23013</xdr:rowOff>
    </xdr:to>
    <xdr:cxnSp macro="">
      <xdr:nvCxnSpPr>
        <xdr:cNvPr id="535" name="直線コネクタ 534"/>
        <xdr:cNvCxnSpPr/>
      </xdr:nvCxnSpPr>
      <xdr:spPr>
        <a:xfrm flipV="1">
          <a:off x="18656300" y="147672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6"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7"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8"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9"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64025</xdr:rowOff>
    </xdr:from>
    <xdr:ext cx="469744" cy="259045"/>
    <xdr:sp macro="" textlink="">
      <xdr:nvSpPr>
        <xdr:cNvPr id="540" name="n_1mainValue【消防施設】&#10;一人当たり面積"/>
        <xdr:cNvSpPr txBox="1"/>
      </xdr:nvSpPr>
      <xdr:spPr>
        <a:xfrm>
          <a:off x="210757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64482</xdr:rowOff>
    </xdr:from>
    <xdr:ext cx="469744" cy="259045"/>
    <xdr:sp macro="" textlink="">
      <xdr:nvSpPr>
        <xdr:cNvPr id="541" name="n_2mainValue【消防施設】&#10;一人当たり面積"/>
        <xdr:cNvSpPr txBox="1"/>
      </xdr:nvSpPr>
      <xdr:spPr>
        <a:xfrm>
          <a:off x="20199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64482</xdr:rowOff>
    </xdr:from>
    <xdr:ext cx="469744" cy="259045"/>
    <xdr:sp macro="" textlink="">
      <xdr:nvSpPr>
        <xdr:cNvPr id="542" name="n_3mainValue【消防施設】&#10;一人当たり面積"/>
        <xdr:cNvSpPr txBox="1"/>
      </xdr:nvSpPr>
      <xdr:spPr>
        <a:xfrm>
          <a:off x="19310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64940</xdr:rowOff>
    </xdr:from>
    <xdr:ext cx="469744" cy="259045"/>
    <xdr:sp macro="" textlink="">
      <xdr:nvSpPr>
        <xdr:cNvPr id="543" name="n_4mainValue【消防施設】&#10;一人当たり面積"/>
        <xdr:cNvSpPr txBox="1"/>
      </xdr:nvSpPr>
      <xdr:spPr>
        <a:xfrm>
          <a:off x="18421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9" name="直線コネクタ 568"/>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1" name="直線コネクタ 57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3" name="直線コネクタ 57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574"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5" name="フローチャート: 判断 574"/>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6" name="フローチャート: 判断 575"/>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7" name="フローチャート: 判断 576"/>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8" name="フローチャート: 判断 57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9" name="フローチャート: 判断 578"/>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585" name="楕円 584"/>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586" name="【庁舎】&#10;有形固定資産減価償却率該当値テキスト"/>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587" name="楕円 586"/>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56606</xdr:rowOff>
    </xdr:from>
    <xdr:to>
      <xdr:col>85</xdr:col>
      <xdr:colOff>127000</xdr:colOff>
      <xdr:row>103</xdr:row>
      <xdr:rowOff>89263</xdr:rowOff>
    </xdr:to>
    <xdr:cxnSp macro="">
      <xdr:nvCxnSpPr>
        <xdr:cNvPr id="588" name="直線コネクタ 587"/>
        <xdr:cNvCxnSpPr/>
      </xdr:nvCxnSpPr>
      <xdr:spPr>
        <a:xfrm>
          <a:off x="15481300" y="177159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589" name="楕円 588"/>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56606</xdr:rowOff>
    </xdr:to>
    <xdr:cxnSp macro="">
      <xdr:nvCxnSpPr>
        <xdr:cNvPr id="590" name="直線コネクタ 589"/>
        <xdr:cNvCxnSpPr/>
      </xdr:nvCxnSpPr>
      <xdr:spPr>
        <a:xfrm>
          <a:off x="14592300" y="1768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111942</xdr:rowOff>
    </xdr:from>
    <xdr:to>
      <xdr:col>72</xdr:col>
      <xdr:colOff>38100</xdr:colOff>
      <xdr:row>103</xdr:row>
      <xdr:rowOff>42092</xdr:rowOff>
    </xdr:to>
    <xdr:sp macro="" textlink="">
      <xdr:nvSpPr>
        <xdr:cNvPr id="591" name="楕円 590"/>
        <xdr:cNvSpPr/>
      </xdr:nvSpPr>
      <xdr:spPr>
        <a:xfrm>
          <a:off x="13652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162742</xdr:rowOff>
    </xdr:from>
    <xdr:to>
      <xdr:col>76</xdr:col>
      <xdr:colOff>114300</xdr:colOff>
      <xdr:row>103</xdr:row>
      <xdr:rowOff>23949</xdr:rowOff>
    </xdr:to>
    <xdr:cxnSp macro="">
      <xdr:nvCxnSpPr>
        <xdr:cNvPr id="592" name="直線コネクタ 591"/>
        <xdr:cNvCxnSpPr/>
      </xdr:nvCxnSpPr>
      <xdr:spPr>
        <a:xfrm>
          <a:off x="13703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77651</xdr:rowOff>
    </xdr:from>
    <xdr:to>
      <xdr:col>67</xdr:col>
      <xdr:colOff>101600</xdr:colOff>
      <xdr:row>103</xdr:row>
      <xdr:rowOff>7801</xdr:rowOff>
    </xdr:to>
    <xdr:sp macro="" textlink="">
      <xdr:nvSpPr>
        <xdr:cNvPr id="593" name="楕円 592"/>
        <xdr:cNvSpPr/>
      </xdr:nvSpPr>
      <xdr:spPr>
        <a:xfrm>
          <a:off x="1276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128451</xdr:rowOff>
    </xdr:from>
    <xdr:to>
      <xdr:col>71</xdr:col>
      <xdr:colOff>177800</xdr:colOff>
      <xdr:row>102</xdr:row>
      <xdr:rowOff>162742</xdr:rowOff>
    </xdr:to>
    <xdr:cxnSp macro="">
      <xdr:nvCxnSpPr>
        <xdr:cNvPr id="594" name="直線コネクタ 593"/>
        <xdr:cNvCxnSpPr/>
      </xdr:nvCxnSpPr>
      <xdr:spPr>
        <a:xfrm>
          <a:off x="12814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595"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96"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97"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98"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599" name="n_1mainValue【庁舎】&#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600" name="n_2mainValue【庁舎】&#10;有形固定資産減価償却率"/>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58619</xdr:rowOff>
    </xdr:from>
    <xdr:ext cx="405111" cy="259045"/>
    <xdr:sp macro="" textlink="">
      <xdr:nvSpPr>
        <xdr:cNvPr id="601" name="n_3mainValue【庁舎】&#10;有形固定資産減価償却率"/>
        <xdr:cNvSpPr txBox="1"/>
      </xdr:nvSpPr>
      <xdr:spPr>
        <a:xfrm>
          <a:off x="13500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24328</xdr:rowOff>
    </xdr:from>
    <xdr:ext cx="405111" cy="259045"/>
    <xdr:sp macro="" textlink="">
      <xdr:nvSpPr>
        <xdr:cNvPr id="602" name="n_4mainValue【庁舎】&#10;有形固定資産減価償却率"/>
        <xdr:cNvSpPr txBox="1"/>
      </xdr:nvSpPr>
      <xdr:spPr>
        <a:xfrm>
          <a:off x="12611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8" name="直線コネクタ 627"/>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9"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0" name="直線コネクタ 629"/>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1"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2" name="直線コネクタ 631"/>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33"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4" name="フローチャート: 判断 63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5" name="フローチャート: 判断 634"/>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6" name="フローチャート: 判断 635"/>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7" name="フローチャート: 判断 636"/>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8" name="フローチャート: 判断 637"/>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644" name="楕円 643"/>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645"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47716</xdr:rowOff>
    </xdr:from>
    <xdr:to>
      <xdr:col>112</xdr:col>
      <xdr:colOff>38100</xdr:colOff>
      <xdr:row>105</xdr:row>
      <xdr:rowOff>149316</xdr:rowOff>
    </xdr:to>
    <xdr:sp macro="" textlink="">
      <xdr:nvSpPr>
        <xdr:cNvPr id="646" name="楕円 645"/>
        <xdr:cNvSpPr/>
      </xdr:nvSpPr>
      <xdr:spPr>
        <a:xfrm>
          <a:off x="21272500" y="18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98516</xdr:rowOff>
    </xdr:to>
    <xdr:cxnSp macro="">
      <xdr:nvCxnSpPr>
        <xdr:cNvPr id="647" name="直線コネクタ 646"/>
        <xdr:cNvCxnSpPr/>
      </xdr:nvCxnSpPr>
      <xdr:spPr>
        <a:xfrm flipV="1">
          <a:off x="21323300" y="18093145"/>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48" name="楕円 647"/>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98516</xdr:rowOff>
    </xdr:from>
    <xdr:to>
      <xdr:col>111</xdr:col>
      <xdr:colOff>177800</xdr:colOff>
      <xdr:row>105</xdr:row>
      <xdr:rowOff>110489</xdr:rowOff>
    </xdr:to>
    <xdr:cxnSp macro="">
      <xdr:nvCxnSpPr>
        <xdr:cNvPr id="649" name="直線コネクタ 648"/>
        <xdr:cNvCxnSpPr/>
      </xdr:nvCxnSpPr>
      <xdr:spPr>
        <a:xfrm flipV="1">
          <a:off x="20434300" y="18100766"/>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68399</xdr:rowOff>
    </xdr:from>
    <xdr:to>
      <xdr:col>102</xdr:col>
      <xdr:colOff>165100</xdr:colOff>
      <xdr:row>105</xdr:row>
      <xdr:rowOff>169999</xdr:rowOff>
    </xdr:to>
    <xdr:sp macro="" textlink="">
      <xdr:nvSpPr>
        <xdr:cNvPr id="650" name="楕円 649"/>
        <xdr:cNvSpPr/>
      </xdr:nvSpPr>
      <xdr:spPr>
        <a:xfrm>
          <a:off x="19494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119199</xdr:rowOff>
    </xdr:to>
    <xdr:cxnSp macro="">
      <xdr:nvCxnSpPr>
        <xdr:cNvPr id="651" name="直線コネクタ 650"/>
        <xdr:cNvCxnSpPr/>
      </xdr:nvCxnSpPr>
      <xdr:spPr>
        <a:xfrm flipV="1">
          <a:off x="19545300" y="1811273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76019</xdr:rowOff>
    </xdr:from>
    <xdr:to>
      <xdr:col>98</xdr:col>
      <xdr:colOff>38100</xdr:colOff>
      <xdr:row>106</xdr:row>
      <xdr:rowOff>6169</xdr:rowOff>
    </xdr:to>
    <xdr:sp macro="" textlink="">
      <xdr:nvSpPr>
        <xdr:cNvPr id="652" name="楕円 651"/>
        <xdr:cNvSpPr/>
      </xdr:nvSpPr>
      <xdr:spPr>
        <a:xfrm>
          <a:off x="18605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119199</xdr:rowOff>
    </xdr:from>
    <xdr:to>
      <xdr:col>102</xdr:col>
      <xdr:colOff>114300</xdr:colOff>
      <xdr:row>105</xdr:row>
      <xdr:rowOff>126819</xdr:rowOff>
    </xdr:to>
    <xdr:cxnSp macro="">
      <xdr:nvCxnSpPr>
        <xdr:cNvPr id="653" name="直線コネクタ 652"/>
        <xdr:cNvCxnSpPr/>
      </xdr:nvCxnSpPr>
      <xdr:spPr>
        <a:xfrm flipV="1">
          <a:off x="18656300" y="181214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654"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655"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656"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657"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165843</xdr:rowOff>
    </xdr:from>
    <xdr:ext cx="469744" cy="259045"/>
    <xdr:sp macro="" textlink="">
      <xdr:nvSpPr>
        <xdr:cNvPr id="658" name="n_1mainValue【庁舎】&#10;一人当たり面積"/>
        <xdr:cNvSpPr txBox="1"/>
      </xdr:nvSpPr>
      <xdr:spPr>
        <a:xfrm>
          <a:off x="21075727"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659" name="n_2mainValue【庁舎】&#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15076</xdr:rowOff>
    </xdr:from>
    <xdr:ext cx="469744" cy="259045"/>
    <xdr:sp macro="" textlink="">
      <xdr:nvSpPr>
        <xdr:cNvPr id="660" name="n_3mainValue【庁舎】&#10;一人当たり面積"/>
        <xdr:cNvSpPr txBox="1"/>
      </xdr:nvSpPr>
      <xdr:spPr>
        <a:xfrm>
          <a:off x="19310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22696</xdr:rowOff>
    </xdr:from>
    <xdr:ext cx="469744" cy="259045"/>
    <xdr:sp macro="" textlink="">
      <xdr:nvSpPr>
        <xdr:cNvPr id="661" name="n_4mainValue【庁舎】&#10;一人当たり面積"/>
        <xdr:cNvSpPr txBox="1"/>
      </xdr:nvSpPr>
      <xdr:spPr>
        <a:xfrm>
          <a:off x="18421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ストック規模においては、概ね類似団体平均と同程度であるが、福祉施設ではやや低い状況にある。今後ますます進む高齢化に備えた環境整備も必要だろうが、人口全体が減少する中で将来世代への過度な負担増大とならぬよう、需要と供給のバランスを見極め、適正規模を判断する必要が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また、有形固定資産減価償却率でみれば、一般廃棄物処理施設が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と著しく高水準にあるが、近隣市町と構成する広域環境組合での施設建替え事業が現在進行中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年度（予定）の建替え後には改善する見込みである。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中、町内に中心となる産業や雇用先がなく、財政基盤が脆弱であることから、恒常的に類似団体平均を下回っていたが、ここ数年は、再生可能エネルギー事業に伴う固定資産税増収などから上昇傾向に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年度はコロナ禍による減収や普通交付税の追加交付による基準財政需要額の増加も影響し、財政力指数は△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今後は緊急性や必要性など費用対効果に基づく事業の取捨選択をより一層進めることで、活力あるまちづくりと財政の健全化の両立に努める。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8" name="直線コネクタ 67"/>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1" name="直線コネクタ 70"/>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4" name="直線コネクタ 73"/>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159455</xdr:rowOff>
    </xdr:to>
    <xdr:cxnSp macro="">
      <xdr:nvCxnSpPr>
        <xdr:cNvPr id="77" name="直線コネクタ 76"/>
        <xdr:cNvCxnSpPr/>
      </xdr:nvCxnSpPr>
      <xdr:spPr>
        <a:xfrm flipV="1">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5" name="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普通交付税等経常一般財源の増加により、対前年度比△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ポイント低下しており、類似団体平均と比較しても、低い数値で推移を続けている。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今後も、行政評価等による各事業の見直しを進めるとともに、民間委託や指定管理者制度の活用検討、地方債発行の抑制を念頭に、経常経費の縮減に努める。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115751</xdr:rowOff>
    </xdr:from>
    <xdr:to>
      <xdr:col>23</xdr:col>
      <xdr:colOff>133350</xdr:colOff>
      <xdr:row>57</xdr:row>
      <xdr:rowOff>126093</xdr:rowOff>
    </xdr:to>
    <xdr:cxnSp macro="">
      <xdr:nvCxnSpPr>
        <xdr:cNvPr id="133" name="直線コネクタ 132"/>
        <xdr:cNvCxnSpPr/>
      </xdr:nvCxnSpPr>
      <xdr:spPr>
        <a:xfrm flipV="1">
          <a:off x="4114800" y="988840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126093</xdr:rowOff>
    </xdr:from>
    <xdr:to>
      <xdr:col>19</xdr:col>
      <xdr:colOff>133350</xdr:colOff>
      <xdr:row>58</xdr:row>
      <xdr:rowOff>140788</xdr:rowOff>
    </xdr:to>
    <xdr:cxnSp macro="">
      <xdr:nvCxnSpPr>
        <xdr:cNvPr id="136" name="直線コネクタ 135"/>
        <xdr:cNvCxnSpPr/>
      </xdr:nvCxnSpPr>
      <xdr:spPr>
        <a:xfrm flipV="1">
          <a:off x="3225800" y="98987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140788</xdr:rowOff>
    </xdr:from>
    <xdr:to>
      <xdr:col>15</xdr:col>
      <xdr:colOff>82550</xdr:colOff>
      <xdr:row>60</xdr:row>
      <xdr:rowOff>32294</xdr:rowOff>
    </xdr:to>
    <xdr:cxnSp macro="">
      <xdr:nvCxnSpPr>
        <xdr:cNvPr id="139" name="直線コネクタ 138"/>
        <xdr:cNvCxnSpPr/>
      </xdr:nvCxnSpPr>
      <xdr:spPr>
        <a:xfrm flipV="1">
          <a:off x="2336800" y="10084888"/>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110672</xdr:rowOff>
    </xdr:from>
    <xdr:to>
      <xdr:col>11</xdr:col>
      <xdr:colOff>31750</xdr:colOff>
      <xdr:row>60</xdr:row>
      <xdr:rowOff>32294</xdr:rowOff>
    </xdr:to>
    <xdr:cxnSp macro="">
      <xdr:nvCxnSpPr>
        <xdr:cNvPr id="142" name="直線コネクタ 141"/>
        <xdr:cNvCxnSpPr/>
      </xdr:nvCxnSpPr>
      <xdr:spPr>
        <a:xfrm>
          <a:off x="1447800" y="1022622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64951</xdr:rowOff>
    </xdr:from>
    <xdr:to>
      <xdr:col>23</xdr:col>
      <xdr:colOff>184150</xdr:colOff>
      <xdr:row>57</xdr:row>
      <xdr:rowOff>166551</xdr:rowOff>
    </xdr:to>
    <xdr:sp macro="" textlink="">
      <xdr:nvSpPr>
        <xdr:cNvPr id="152" name="楕円 151"/>
        <xdr:cNvSpPr/>
      </xdr:nvSpPr>
      <xdr:spPr>
        <a:xfrm>
          <a:off x="4902200" y="98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56</xdr:row>
      <xdr:rowOff>157678</xdr:rowOff>
    </xdr:from>
    <xdr:ext cx="762000" cy="259045"/>
    <xdr:sp macro="" textlink="">
      <xdr:nvSpPr>
        <xdr:cNvPr id="153" name="財政構造の弾力性該当値テキスト"/>
        <xdr:cNvSpPr txBox="1"/>
      </xdr:nvSpPr>
      <xdr:spPr>
        <a:xfrm>
          <a:off x="5041900" y="975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75293</xdr:rowOff>
    </xdr:from>
    <xdr:to>
      <xdr:col>19</xdr:col>
      <xdr:colOff>184150</xdr:colOff>
      <xdr:row>58</xdr:row>
      <xdr:rowOff>5443</xdr:rowOff>
    </xdr:to>
    <xdr:sp macro="" textlink="">
      <xdr:nvSpPr>
        <xdr:cNvPr id="154" name="楕円 153"/>
        <xdr:cNvSpPr/>
      </xdr:nvSpPr>
      <xdr:spPr>
        <a:xfrm>
          <a:off x="4064000" y="9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15620</xdr:rowOff>
    </xdr:from>
    <xdr:ext cx="736600" cy="259045"/>
    <xdr:sp macro="" textlink="">
      <xdr:nvSpPr>
        <xdr:cNvPr id="155" name="テキスト ボックス 154"/>
        <xdr:cNvSpPr txBox="1"/>
      </xdr:nvSpPr>
      <xdr:spPr>
        <a:xfrm>
          <a:off x="3733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89988</xdr:rowOff>
    </xdr:from>
    <xdr:to>
      <xdr:col>15</xdr:col>
      <xdr:colOff>133350</xdr:colOff>
      <xdr:row>59</xdr:row>
      <xdr:rowOff>20138</xdr:rowOff>
    </xdr:to>
    <xdr:sp macro="" textlink="">
      <xdr:nvSpPr>
        <xdr:cNvPr id="156" name="楕円 155"/>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30315</xdr:rowOff>
    </xdr:from>
    <xdr:ext cx="762000" cy="259045"/>
    <xdr:sp macro="" textlink="">
      <xdr:nvSpPr>
        <xdr:cNvPr id="157" name="テキスト ボックス 156"/>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8" name="楕円 157"/>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59" name="テキスト ボックス 158"/>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59872</xdr:rowOff>
    </xdr:from>
    <xdr:to>
      <xdr:col>7</xdr:col>
      <xdr:colOff>31750</xdr:colOff>
      <xdr:row>59</xdr:row>
      <xdr:rowOff>161472</xdr:rowOff>
    </xdr:to>
    <xdr:sp macro="" textlink="">
      <xdr:nvSpPr>
        <xdr:cNvPr id="160" name="楕円 159"/>
        <xdr:cNvSpPr/>
      </xdr:nvSpPr>
      <xdr:spPr>
        <a:xfrm>
          <a:off x="1397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199</xdr:rowOff>
    </xdr:from>
    <xdr:ext cx="762000" cy="259045"/>
    <xdr:sp macro="" textlink="">
      <xdr:nvSpPr>
        <xdr:cNvPr id="161" name="テキスト ボックス 160"/>
        <xdr:cNvSpPr txBox="1"/>
      </xdr:nvSpPr>
      <xdr:spPr>
        <a:xfrm>
          <a:off x="1066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学校給食調理等の業務委託化など、従来からの人件費抑制等から、類似団体平均よりは低い状況にあるが、町の進みゆく人口減少を鑑みると、組織のスリム化はあまり進んでおらず、硬直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昨今の働き方改革やコロナ対策に要する専門職員の増員など、社会情勢の変動による影響を考慮しながらも、人材育成や行政</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の推進などから、組織全体の対応力強化を進め、住民サービスを維持しつつ業務の効率化に努めていく。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84691</xdr:rowOff>
    </xdr:from>
    <xdr:to>
      <xdr:col>23</xdr:col>
      <xdr:colOff>133350</xdr:colOff>
      <xdr:row>81</xdr:row>
      <xdr:rowOff>88481</xdr:rowOff>
    </xdr:to>
    <xdr:cxnSp macro="">
      <xdr:nvCxnSpPr>
        <xdr:cNvPr id="197" name="直線コネクタ 196"/>
        <xdr:cNvCxnSpPr/>
      </xdr:nvCxnSpPr>
      <xdr:spPr>
        <a:xfrm flipV="1">
          <a:off x="4114800" y="13972141"/>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64855</xdr:rowOff>
    </xdr:from>
    <xdr:to>
      <xdr:col>19</xdr:col>
      <xdr:colOff>133350</xdr:colOff>
      <xdr:row>81</xdr:row>
      <xdr:rowOff>88481</xdr:rowOff>
    </xdr:to>
    <xdr:cxnSp macro="">
      <xdr:nvCxnSpPr>
        <xdr:cNvPr id="200" name="直線コネクタ 199"/>
        <xdr:cNvCxnSpPr/>
      </xdr:nvCxnSpPr>
      <xdr:spPr>
        <a:xfrm>
          <a:off x="3225800" y="13952305"/>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55218</xdr:rowOff>
    </xdr:from>
    <xdr:to>
      <xdr:col>15</xdr:col>
      <xdr:colOff>82550</xdr:colOff>
      <xdr:row>81</xdr:row>
      <xdr:rowOff>64855</xdr:rowOff>
    </xdr:to>
    <xdr:cxnSp macro="">
      <xdr:nvCxnSpPr>
        <xdr:cNvPr id="203" name="直線コネクタ 202"/>
        <xdr:cNvCxnSpPr/>
      </xdr:nvCxnSpPr>
      <xdr:spPr>
        <a:xfrm>
          <a:off x="2336800" y="13942668"/>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53835</xdr:rowOff>
    </xdr:from>
    <xdr:to>
      <xdr:col>11</xdr:col>
      <xdr:colOff>31750</xdr:colOff>
      <xdr:row>81</xdr:row>
      <xdr:rowOff>55218</xdr:rowOff>
    </xdr:to>
    <xdr:cxnSp macro="">
      <xdr:nvCxnSpPr>
        <xdr:cNvPr id="206" name="直線コネクタ 205"/>
        <xdr:cNvCxnSpPr/>
      </xdr:nvCxnSpPr>
      <xdr:spPr>
        <a:xfrm>
          <a:off x="1447800" y="1394128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33891</xdr:rowOff>
    </xdr:from>
    <xdr:to>
      <xdr:col>23</xdr:col>
      <xdr:colOff>184150</xdr:colOff>
      <xdr:row>81</xdr:row>
      <xdr:rowOff>135491</xdr:rowOff>
    </xdr:to>
    <xdr:sp macro="" textlink="">
      <xdr:nvSpPr>
        <xdr:cNvPr id="216" name="楕円 215"/>
        <xdr:cNvSpPr/>
      </xdr:nvSpPr>
      <xdr:spPr>
        <a:xfrm>
          <a:off x="4902200" y="13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126618</xdr:rowOff>
    </xdr:from>
    <xdr:ext cx="762000" cy="259045"/>
    <xdr:sp macro="" textlink="">
      <xdr:nvSpPr>
        <xdr:cNvPr id="217" name="人件費・物件費等の状況該当値テキスト"/>
        <xdr:cNvSpPr txBox="1"/>
      </xdr:nvSpPr>
      <xdr:spPr>
        <a:xfrm>
          <a:off x="5041900" y="1384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37681</xdr:rowOff>
    </xdr:from>
    <xdr:to>
      <xdr:col>19</xdr:col>
      <xdr:colOff>184150</xdr:colOff>
      <xdr:row>81</xdr:row>
      <xdr:rowOff>139281</xdr:rowOff>
    </xdr:to>
    <xdr:sp macro="" textlink="">
      <xdr:nvSpPr>
        <xdr:cNvPr id="218" name="楕円 217"/>
        <xdr:cNvSpPr/>
      </xdr:nvSpPr>
      <xdr:spPr>
        <a:xfrm>
          <a:off x="4064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149458</xdr:rowOff>
    </xdr:from>
    <xdr:ext cx="736600" cy="259045"/>
    <xdr:sp macro="" textlink="">
      <xdr:nvSpPr>
        <xdr:cNvPr id="219" name="テキスト ボックス 218"/>
        <xdr:cNvSpPr txBox="1"/>
      </xdr:nvSpPr>
      <xdr:spPr>
        <a:xfrm>
          <a:off x="3733800" y="136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14055</xdr:rowOff>
    </xdr:from>
    <xdr:to>
      <xdr:col>15</xdr:col>
      <xdr:colOff>133350</xdr:colOff>
      <xdr:row>81</xdr:row>
      <xdr:rowOff>115655</xdr:rowOff>
    </xdr:to>
    <xdr:sp macro="" textlink="">
      <xdr:nvSpPr>
        <xdr:cNvPr id="220" name="楕円 219"/>
        <xdr:cNvSpPr/>
      </xdr:nvSpPr>
      <xdr:spPr>
        <a:xfrm>
          <a:off x="3175000" y="139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125832</xdr:rowOff>
    </xdr:from>
    <xdr:ext cx="762000" cy="259045"/>
    <xdr:sp macro="" textlink="">
      <xdr:nvSpPr>
        <xdr:cNvPr id="221" name="テキスト ボックス 220"/>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4418</xdr:rowOff>
    </xdr:from>
    <xdr:to>
      <xdr:col>11</xdr:col>
      <xdr:colOff>82550</xdr:colOff>
      <xdr:row>81</xdr:row>
      <xdr:rowOff>106018</xdr:rowOff>
    </xdr:to>
    <xdr:sp macro="" textlink="">
      <xdr:nvSpPr>
        <xdr:cNvPr id="222" name="楕円 221"/>
        <xdr:cNvSpPr/>
      </xdr:nvSpPr>
      <xdr:spPr>
        <a:xfrm>
          <a:off x="2286000" y="138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116195</xdr:rowOff>
    </xdr:from>
    <xdr:ext cx="762000" cy="259045"/>
    <xdr:sp macro="" textlink="">
      <xdr:nvSpPr>
        <xdr:cNvPr id="223" name="テキスト ボックス 222"/>
        <xdr:cNvSpPr txBox="1"/>
      </xdr:nvSpPr>
      <xdr:spPr>
        <a:xfrm>
          <a:off x="1955800" y="1366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3035</xdr:rowOff>
    </xdr:from>
    <xdr:to>
      <xdr:col>7</xdr:col>
      <xdr:colOff>31750</xdr:colOff>
      <xdr:row>81</xdr:row>
      <xdr:rowOff>104635</xdr:rowOff>
    </xdr:to>
    <xdr:sp macro="" textlink="">
      <xdr:nvSpPr>
        <xdr:cNvPr id="224" name="楕円 223"/>
        <xdr:cNvSpPr/>
      </xdr:nvSpPr>
      <xdr:spPr>
        <a:xfrm>
          <a:off x="1397000" y="138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114812</xdr:rowOff>
    </xdr:from>
    <xdr:ext cx="762000" cy="259045"/>
    <xdr:sp macro="" textlink="">
      <xdr:nvSpPr>
        <xdr:cNvPr id="225" name="テキスト ボックス 224"/>
        <xdr:cNvSpPr txBox="1"/>
      </xdr:nvSpPr>
      <xdr:spPr>
        <a:xfrm>
          <a:off x="1066800" y="1365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ラスパイレス指数は、類似団体平均を下回っているが、今後も各種手当の見直し等により、引き続き、給与の適正化に努める。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157238</xdr:rowOff>
    </xdr:to>
    <xdr:cxnSp macro="">
      <xdr:nvCxnSpPr>
        <xdr:cNvPr id="261" name="直線コネクタ 260"/>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84</xdr:row>
      <xdr:rowOff>168729</xdr:rowOff>
    </xdr:to>
    <xdr:cxnSp macro="">
      <xdr:nvCxnSpPr>
        <xdr:cNvPr id="264" name="直線コネクタ 263"/>
        <xdr:cNvCxnSpPr/>
      </xdr:nvCxnSpPr>
      <xdr:spPr>
        <a:xfrm flipV="1">
          <a:off x="15290800" y="145590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7" name="直線コネクタ 266"/>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66221</xdr:rowOff>
    </xdr:to>
    <xdr:cxnSp macro="">
      <xdr:nvCxnSpPr>
        <xdr:cNvPr id="270" name="直線コネクタ 269"/>
        <xdr:cNvCxnSpPr/>
      </xdr:nvCxnSpPr>
      <xdr:spPr>
        <a:xfrm>
          <a:off x="13512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80" name="楕円 279"/>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81"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2" name="楕円 281"/>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3" name="テキスト ボックス 282"/>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8" name="楕円 287"/>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9" name="テキスト ボックス 288"/>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集中改革プラン以降、定員管理計画に基づく退職者不補充等により、職員数を削減してきたため、類似団体と比べ低く推移はしているが、人口が断続的に減少する中、職員数の削減はほぼ頭打ちの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年度の会計年度任用職員制度の導入や、定年延長制度の段階的施行が控える中、職員の定員管理については中長期的視点で考え、人材育成を図っていく必要がある。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8854</xdr:rowOff>
    </xdr:from>
    <xdr:to>
      <xdr:col>81</xdr:col>
      <xdr:colOff>44450</xdr:colOff>
      <xdr:row>60</xdr:row>
      <xdr:rowOff>17816</xdr:rowOff>
    </xdr:to>
    <xdr:cxnSp macro="">
      <xdr:nvCxnSpPr>
        <xdr:cNvPr id="326" name="直線コネクタ 325"/>
        <xdr:cNvCxnSpPr/>
      </xdr:nvCxnSpPr>
      <xdr:spPr>
        <a:xfrm>
          <a:off x="16179800" y="10295854"/>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167205</xdr:rowOff>
    </xdr:from>
    <xdr:to>
      <xdr:col>77</xdr:col>
      <xdr:colOff>44450</xdr:colOff>
      <xdr:row>60</xdr:row>
      <xdr:rowOff>8854</xdr:rowOff>
    </xdr:to>
    <xdr:cxnSp macro="">
      <xdr:nvCxnSpPr>
        <xdr:cNvPr id="329" name="直線コネクタ 328"/>
        <xdr:cNvCxnSpPr/>
      </xdr:nvCxnSpPr>
      <xdr:spPr>
        <a:xfrm>
          <a:off x="15290800" y="1028275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123081</xdr:rowOff>
    </xdr:from>
    <xdr:to>
      <xdr:col>72</xdr:col>
      <xdr:colOff>203200</xdr:colOff>
      <xdr:row>59</xdr:row>
      <xdr:rowOff>167205</xdr:rowOff>
    </xdr:to>
    <xdr:cxnSp macro="">
      <xdr:nvCxnSpPr>
        <xdr:cNvPr id="332" name="直線コネクタ 331"/>
        <xdr:cNvCxnSpPr/>
      </xdr:nvCxnSpPr>
      <xdr:spPr>
        <a:xfrm>
          <a:off x="14401800" y="10238631"/>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123081</xdr:rowOff>
    </xdr:from>
    <xdr:to>
      <xdr:col>68</xdr:col>
      <xdr:colOff>152400</xdr:colOff>
      <xdr:row>59</xdr:row>
      <xdr:rowOff>132044</xdr:rowOff>
    </xdr:to>
    <xdr:cxnSp macro="">
      <xdr:nvCxnSpPr>
        <xdr:cNvPr id="335" name="直線コネクタ 334"/>
        <xdr:cNvCxnSpPr/>
      </xdr:nvCxnSpPr>
      <xdr:spPr>
        <a:xfrm flipV="1">
          <a:off x="13512800" y="10238631"/>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138466</xdr:rowOff>
    </xdr:from>
    <xdr:to>
      <xdr:col>81</xdr:col>
      <xdr:colOff>95250</xdr:colOff>
      <xdr:row>60</xdr:row>
      <xdr:rowOff>68616</xdr:rowOff>
    </xdr:to>
    <xdr:sp macro="" textlink="">
      <xdr:nvSpPr>
        <xdr:cNvPr id="345" name="楕円 344"/>
        <xdr:cNvSpPr/>
      </xdr:nvSpPr>
      <xdr:spPr>
        <a:xfrm>
          <a:off x="169672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154993</xdr:rowOff>
    </xdr:from>
    <xdr:ext cx="762000" cy="259045"/>
    <xdr:sp macro="" textlink="">
      <xdr:nvSpPr>
        <xdr:cNvPr id="346" name="定員管理の状況該当値テキスト"/>
        <xdr:cNvSpPr txBox="1"/>
      </xdr:nvSpPr>
      <xdr:spPr>
        <a:xfrm>
          <a:off x="17106900" y="100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129504</xdr:rowOff>
    </xdr:from>
    <xdr:to>
      <xdr:col>77</xdr:col>
      <xdr:colOff>95250</xdr:colOff>
      <xdr:row>60</xdr:row>
      <xdr:rowOff>59654</xdr:rowOff>
    </xdr:to>
    <xdr:sp macro="" textlink="">
      <xdr:nvSpPr>
        <xdr:cNvPr id="347" name="楕円 346"/>
        <xdr:cNvSpPr/>
      </xdr:nvSpPr>
      <xdr:spPr>
        <a:xfrm>
          <a:off x="16129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69831</xdr:rowOff>
    </xdr:from>
    <xdr:ext cx="736600" cy="259045"/>
    <xdr:sp macro="" textlink="">
      <xdr:nvSpPr>
        <xdr:cNvPr id="348" name="テキスト ボックス 347"/>
        <xdr:cNvSpPr txBox="1"/>
      </xdr:nvSpPr>
      <xdr:spPr>
        <a:xfrm>
          <a:off x="15798800" y="1001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116405</xdr:rowOff>
    </xdr:from>
    <xdr:to>
      <xdr:col>73</xdr:col>
      <xdr:colOff>44450</xdr:colOff>
      <xdr:row>60</xdr:row>
      <xdr:rowOff>46555</xdr:rowOff>
    </xdr:to>
    <xdr:sp macro="" textlink="">
      <xdr:nvSpPr>
        <xdr:cNvPr id="349" name="楕円 348"/>
        <xdr:cNvSpPr/>
      </xdr:nvSpPr>
      <xdr:spPr>
        <a:xfrm>
          <a:off x="15240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56732</xdr:rowOff>
    </xdr:from>
    <xdr:ext cx="762000" cy="259045"/>
    <xdr:sp macro="" textlink="">
      <xdr:nvSpPr>
        <xdr:cNvPr id="350" name="テキスト ボックス 349"/>
        <xdr:cNvSpPr txBox="1"/>
      </xdr:nvSpPr>
      <xdr:spPr>
        <a:xfrm>
          <a:off x="14909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72281</xdr:rowOff>
    </xdr:from>
    <xdr:to>
      <xdr:col>68</xdr:col>
      <xdr:colOff>203200</xdr:colOff>
      <xdr:row>60</xdr:row>
      <xdr:rowOff>2431</xdr:rowOff>
    </xdr:to>
    <xdr:sp macro="" textlink="">
      <xdr:nvSpPr>
        <xdr:cNvPr id="351" name="楕円 350"/>
        <xdr:cNvSpPr/>
      </xdr:nvSpPr>
      <xdr:spPr>
        <a:xfrm>
          <a:off x="14351000" y="101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12608</xdr:rowOff>
    </xdr:from>
    <xdr:ext cx="762000" cy="259045"/>
    <xdr:sp macro="" textlink="">
      <xdr:nvSpPr>
        <xdr:cNvPr id="352" name="テキスト ボックス 351"/>
        <xdr:cNvSpPr txBox="1"/>
      </xdr:nvSpPr>
      <xdr:spPr>
        <a:xfrm>
          <a:off x="14020800" y="99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81244</xdr:rowOff>
    </xdr:from>
    <xdr:to>
      <xdr:col>64</xdr:col>
      <xdr:colOff>152400</xdr:colOff>
      <xdr:row>60</xdr:row>
      <xdr:rowOff>11394</xdr:rowOff>
    </xdr:to>
    <xdr:sp macro="" textlink="">
      <xdr:nvSpPr>
        <xdr:cNvPr id="353" name="楕円 352"/>
        <xdr:cNvSpPr/>
      </xdr:nvSpPr>
      <xdr:spPr>
        <a:xfrm>
          <a:off x="13462000" y="101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21571</xdr:rowOff>
    </xdr:from>
    <xdr:ext cx="762000" cy="259045"/>
    <xdr:sp macro="" textlink="">
      <xdr:nvSpPr>
        <xdr:cNvPr id="354" name="テキスト ボックス 353"/>
        <xdr:cNvSpPr txBox="1"/>
      </xdr:nvSpPr>
      <xdr:spPr>
        <a:xfrm>
          <a:off x="13131800" y="996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次総合計画のもと、適量・適度な事業実施により、類似団体平均を大きく下回る水準を保っている。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今後も社会情勢の変動に留意しつつ、緊急度や住民ニーズを的確に捉えた事業の選択により、地方債の発行に大きく頼ることのないよう財政運営を進めていく。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64262</xdr:rowOff>
    </xdr:to>
    <xdr:cxnSp macro="">
      <xdr:nvCxnSpPr>
        <xdr:cNvPr id="385" name="直線コネクタ 384"/>
        <xdr:cNvCxnSpPr/>
      </xdr:nvCxnSpPr>
      <xdr:spPr>
        <a:xfrm flipV="1">
          <a:off x="16179800" y="69174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64262</xdr:rowOff>
    </xdr:to>
    <xdr:cxnSp macro="">
      <xdr:nvCxnSpPr>
        <xdr:cNvPr id="388" name="直線コネクタ 387"/>
        <xdr:cNvCxnSpPr/>
      </xdr:nvCxnSpPr>
      <xdr:spPr>
        <a:xfrm>
          <a:off x="15290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64262</xdr:rowOff>
    </xdr:to>
    <xdr:cxnSp macro="">
      <xdr:nvCxnSpPr>
        <xdr:cNvPr id="391" name="直線コネクタ 390"/>
        <xdr:cNvCxnSpPr/>
      </xdr:nvCxnSpPr>
      <xdr:spPr>
        <a:xfrm>
          <a:off x="14401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69088</xdr:rowOff>
    </xdr:to>
    <xdr:cxnSp macro="">
      <xdr:nvCxnSpPr>
        <xdr:cNvPr id="394" name="直線コネクタ 393"/>
        <xdr:cNvCxnSpPr/>
      </xdr:nvCxnSpPr>
      <xdr:spPr>
        <a:xfrm flipV="1">
          <a:off x="13512800" y="692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404" name="楕円 403"/>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5"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406" name="楕円 405"/>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407" name="テキスト ボックス 406"/>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8" name="楕円 407"/>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9" name="テキスト ボックス 408"/>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10" name="楕円 409"/>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11" name="テキスト ボックス 410"/>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2" name="楕円 411"/>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3" name="テキスト ボックス 412"/>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償還と発行のバランスに配慮した結果、地方債現在高が減少し、将来負担額を充当可能基金などの充当可能財源が上回るため、－％と表示されている。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とはいえ、本町の財政状況を踏まえると、償還額は依然として高水準期にあることから、今後も引き続き、地方債発行の抑制に努め、公債費等義務的経費の削減をはじめ、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ポイントは、退職手当関係の一時的要因であり、それを除けば、類似団体と同水準、ほぼ横ばいの状況にある。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今後、定年延長制度の導入を控え、より流動的となる職員数に注視しながら、定員の適正管理を図り、人件費抑制に努めていく。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161290</xdr:rowOff>
    </xdr:to>
    <xdr:cxnSp macro="">
      <xdr:nvCxnSpPr>
        <xdr:cNvPr id="66" name="直線コネクタ 65"/>
        <xdr:cNvCxnSpPr/>
      </xdr:nvCxnSpPr>
      <xdr:spPr>
        <a:xfrm flipV="1">
          <a:off x="3987800" y="6047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20320</xdr:rowOff>
    </xdr:to>
    <xdr:cxnSp macro="">
      <xdr:nvCxnSpPr>
        <xdr:cNvPr id="69" name="直線コネクタ 68"/>
        <xdr:cNvCxnSpPr/>
      </xdr:nvCxnSpPr>
      <xdr:spPr>
        <a:xfrm flipV="1">
          <a:off x="3098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20320</xdr:rowOff>
    </xdr:to>
    <xdr:cxnSp macro="">
      <xdr:nvCxnSpPr>
        <xdr:cNvPr id="72" name="直線コネクタ 71"/>
        <xdr:cNvCxnSpPr/>
      </xdr:nvCxnSpPr>
      <xdr:spPr>
        <a:xfrm>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5080</xdr:rowOff>
    </xdr:to>
    <xdr:cxnSp macro="">
      <xdr:nvCxnSpPr>
        <xdr:cNvPr id="75" name="直線コネクタ 74"/>
        <xdr:cNvCxnSpPr/>
      </xdr:nvCxnSpPr>
      <xdr:spPr>
        <a:xfrm>
          <a:off x="1320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競争による民間委託の推進などにより物件費の抑制も一定進み、横ばいの状況にあるものの、類似団体平均をやや上回る。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今後も、効率的な施設運営を図るとともに、ベンダーロックインの回避により競争性を高めるなどして、物件費の抑制に努める。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16</xdr:row>
      <xdr:rowOff>168148</xdr:rowOff>
    </xdr:to>
    <xdr:cxnSp macro="">
      <xdr:nvCxnSpPr>
        <xdr:cNvPr id="124" name="直線コネクタ 123"/>
        <xdr:cNvCxnSpPr/>
      </xdr:nvCxnSpPr>
      <xdr:spPr>
        <a:xfrm>
          <a:off x="15671800" y="2911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88138</xdr:rowOff>
    </xdr:to>
    <xdr:cxnSp macro="">
      <xdr:nvCxnSpPr>
        <xdr:cNvPr id="127" name="直線コネクタ 126"/>
        <xdr:cNvCxnSpPr/>
      </xdr:nvCxnSpPr>
      <xdr:spPr>
        <a:xfrm flipV="1">
          <a:off x="14782800" y="2911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88138</xdr:rowOff>
    </xdr:to>
    <xdr:cxnSp macro="">
      <xdr:nvCxnSpPr>
        <xdr:cNvPr id="130" name="直線コネクタ 129"/>
        <xdr:cNvCxnSpPr/>
      </xdr:nvCxnSpPr>
      <xdr:spPr>
        <a:xfrm>
          <a:off x="13893800" y="2975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133858</xdr:rowOff>
    </xdr:to>
    <xdr:cxnSp macro="">
      <xdr:nvCxnSpPr>
        <xdr:cNvPr id="133" name="直線コネクタ 132"/>
        <xdr:cNvCxnSpPr/>
      </xdr:nvCxnSpPr>
      <xdr:spPr>
        <a:xfrm flipV="1">
          <a:off x="13004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5" name="楕円 144"/>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6" name="テキスト ボックス 145"/>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7" name="楕円 146"/>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8" name="テキスト ボックス 147"/>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9" name="楕円 148"/>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0" name="テキスト ボックス 149"/>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1" name="楕円 150"/>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2" name="テキスト ボックス 151"/>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類似団体平均とほぼ同水準であるが、進みゆく高齢化や需要の高まりが見られる障害福祉分野への対応など、今後、扶助費の増加が見込まれる。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単独施策の給付事業等が財政力に比して過重でないかなど適宜検討を行い、財政を圧迫することのないよう調整を図る。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56</xdr:row>
      <xdr:rowOff>12700</xdr:rowOff>
    </xdr:to>
    <xdr:cxnSp macro="">
      <xdr:nvCxnSpPr>
        <xdr:cNvPr id="183" name="直線コネクタ 182"/>
        <xdr:cNvCxnSpPr/>
      </xdr:nvCxnSpPr>
      <xdr:spPr>
        <a:xfrm flipV="1">
          <a:off x="3987800" y="945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104140</xdr:rowOff>
    </xdr:to>
    <xdr:cxnSp macro="">
      <xdr:nvCxnSpPr>
        <xdr:cNvPr id="186" name="直線コネクタ 185"/>
        <xdr:cNvCxnSpPr/>
      </xdr:nvCxnSpPr>
      <xdr:spPr>
        <a:xfrm flipV="1">
          <a:off x="3098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104140</xdr:rowOff>
    </xdr:to>
    <xdr:cxnSp macro="">
      <xdr:nvCxnSpPr>
        <xdr:cNvPr id="189" name="直線コネクタ 188"/>
        <xdr:cNvCxnSpPr/>
      </xdr:nvCxnSpPr>
      <xdr:spPr>
        <a:xfrm>
          <a:off x="2209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127000</xdr:rowOff>
    </xdr:to>
    <xdr:cxnSp macro="">
      <xdr:nvCxnSpPr>
        <xdr:cNvPr id="192" name="直線コネクタ 191"/>
        <xdr:cNvCxnSpPr/>
      </xdr:nvCxnSpPr>
      <xdr:spPr>
        <a:xfrm flipV="1">
          <a:off x="1320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5" name="テキスト ボックス 20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6" name="楕円 205"/>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07" name="テキスト ボックス 206"/>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8" name="楕円 207"/>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9" name="テキスト ボックス 208"/>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0" name="楕円 209"/>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1" name="テキスト ボックス 21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その他に係る経常収支比率は、類似団体を下回るものの、保険事業への繰出や、水道事業への出資が増えたことなどを背景に、前年度比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ポイント増と大きく膨らんだ。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他会計の運営にあたっては、独立採算の原則に基づき、料金や保険料の適正化を図ることなどにより、普通会計の負担を減らしていくよう努める。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55</xdr:row>
      <xdr:rowOff>69850</xdr:rowOff>
    </xdr:to>
    <xdr:cxnSp macro="">
      <xdr:nvCxnSpPr>
        <xdr:cNvPr id="244" name="直線コネクタ 243"/>
        <xdr:cNvCxnSpPr/>
      </xdr:nvCxnSpPr>
      <xdr:spPr>
        <a:xfrm>
          <a:off x="15671800" y="91871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53</xdr:row>
      <xdr:rowOff>138430</xdr:rowOff>
    </xdr:to>
    <xdr:cxnSp macro="">
      <xdr:nvCxnSpPr>
        <xdr:cNvPr id="247" name="直線コネクタ 246"/>
        <xdr:cNvCxnSpPr/>
      </xdr:nvCxnSpPr>
      <xdr:spPr>
        <a:xfrm flipV="1">
          <a:off x="14782800" y="918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55</xdr:row>
      <xdr:rowOff>85090</xdr:rowOff>
    </xdr:to>
    <xdr:cxnSp macro="">
      <xdr:nvCxnSpPr>
        <xdr:cNvPr id="250" name="直線コネクタ 249"/>
        <xdr:cNvCxnSpPr/>
      </xdr:nvCxnSpPr>
      <xdr:spPr>
        <a:xfrm flipV="1">
          <a:off x="13893800" y="92252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35560</xdr:rowOff>
    </xdr:to>
    <xdr:cxnSp macro="">
      <xdr:nvCxnSpPr>
        <xdr:cNvPr id="253" name="直線コネクタ 252"/>
        <xdr:cNvCxnSpPr/>
      </xdr:nvCxnSpPr>
      <xdr:spPr>
        <a:xfrm flipV="1">
          <a:off x="13004800" y="9514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65" name="楕円 264"/>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66" name="テキスト ボックス 265"/>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67" name="楕円 266"/>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68" name="テキスト ボックス 267"/>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69" name="楕円 268"/>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0" name="テキスト ボックス 269"/>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1" name="楕円 270"/>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2" name="テキスト ボックス 27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類似団体を下回っているものの、住民や自治区、関係団体からのニーズは多様化してきており、各種補助制度は年々増えつつある。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必要性や事業効果の低い補助事業の見直しを進めるとともに、財政力に比した事業であるかなど、近隣自治体の諸制度と比較検証を進めることで、経費の縮減につなげる。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302" name="直線コネクタ 301"/>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94996</xdr:rowOff>
    </xdr:to>
    <xdr:cxnSp macro="">
      <xdr:nvCxnSpPr>
        <xdr:cNvPr id="305" name="直線コネクタ 304"/>
        <xdr:cNvCxnSpPr/>
      </xdr:nvCxnSpPr>
      <xdr:spPr>
        <a:xfrm flipV="1">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124714</xdr:rowOff>
    </xdr:to>
    <xdr:cxnSp macro="">
      <xdr:nvCxnSpPr>
        <xdr:cNvPr id="308" name="直線コネクタ 307"/>
        <xdr:cNvCxnSpPr/>
      </xdr:nvCxnSpPr>
      <xdr:spPr>
        <a:xfrm flipV="1">
          <a:off x="13893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37</xdr:row>
      <xdr:rowOff>124714</xdr:rowOff>
    </xdr:to>
    <xdr:cxnSp macro="">
      <xdr:nvCxnSpPr>
        <xdr:cNvPr id="311" name="直線コネクタ 310"/>
        <xdr:cNvCxnSpPr/>
      </xdr:nvCxnSpPr>
      <xdr:spPr>
        <a:xfrm>
          <a:off x="13004800" y="619404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1" name="楕円 32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3" name="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5" name="楕円 324"/>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6" name="テキスト ボックス 32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7" name="楕円 326"/>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8" name="テキスト ボックス 327"/>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9" name="楕円 328"/>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0" name="テキスト ボックス 329"/>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次総合計画のもと、適量・適度な事業実施により、類似団体平均を大きく下回る水準を保っている。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今後も社会情勢の変動に留意しつつ、緊急度や住民ニーズを的確に捉えた事業の選択により、地方債の発行に大きく頼ることのないよう財政運営を進めていく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53848</xdr:rowOff>
    </xdr:to>
    <xdr:cxnSp macro="">
      <xdr:nvCxnSpPr>
        <xdr:cNvPr id="360" name="直線コネクタ 359"/>
        <xdr:cNvCxnSpPr/>
      </xdr:nvCxnSpPr>
      <xdr:spPr>
        <a:xfrm flipV="1">
          <a:off x="3987800" y="13047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90424</xdr:rowOff>
    </xdr:to>
    <xdr:cxnSp macro="">
      <xdr:nvCxnSpPr>
        <xdr:cNvPr id="363" name="直線コネクタ 362"/>
        <xdr:cNvCxnSpPr/>
      </xdr:nvCxnSpPr>
      <xdr:spPr>
        <a:xfrm flipV="1">
          <a:off x="3098800" y="13084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66" name="直線コネクタ 365"/>
        <xdr:cNvCxnSpPr/>
      </xdr:nvCxnSpPr>
      <xdr:spPr>
        <a:xfrm flipV="1">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94996</xdr:rowOff>
    </xdr:to>
    <xdr:cxnSp macro="">
      <xdr:nvCxnSpPr>
        <xdr:cNvPr id="369" name="直線コネクタ 368"/>
        <xdr:cNvCxnSpPr/>
      </xdr:nvCxnSpPr>
      <xdr:spPr>
        <a:xfrm>
          <a:off x="1320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79" name="楕円 378"/>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0"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1" name="楕円 380"/>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2" name="テキスト ボックス 381"/>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3" name="楕円 382"/>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4" name="テキスト ボックス 383"/>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5" name="楕円 384"/>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6" name="テキスト ボックス 385"/>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87" name="楕円 386"/>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88" name="テキスト ボックス 387"/>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公債費以外の経常収支比率は、経常一般財源の増加により、類似団体平均を大きく下回っている。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今後も引き続き、各種事業の見直しを行い、健全な財政運営に努める。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32294</xdr:rowOff>
    </xdr:from>
    <xdr:to>
      <xdr:col>82</xdr:col>
      <xdr:colOff>107950</xdr:colOff>
      <xdr:row>74</xdr:row>
      <xdr:rowOff>48623</xdr:rowOff>
    </xdr:to>
    <xdr:cxnSp macro="">
      <xdr:nvCxnSpPr>
        <xdr:cNvPr id="423" name="直線コネクタ 422"/>
        <xdr:cNvCxnSpPr/>
      </xdr:nvCxnSpPr>
      <xdr:spPr>
        <a:xfrm>
          <a:off x="15671800" y="127195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32294</xdr:rowOff>
    </xdr:from>
    <xdr:to>
      <xdr:col>78</xdr:col>
      <xdr:colOff>69850</xdr:colOff>
      <xdr:row>75</xdr:row>
      <xdr:rowOff>11067</xdr:rowOff>
    </xdr:to>
    <xdr:cxnSp macro="">
      <xdr:nvCxnSpPr>
        <xdr:cNvPr id="426" name="直線コネクタ 425"/>
        <xdr:cNvCxnSpPr/>
      </xdr:nvCxnSpPr>
      <xdr:spPr>
        <a:xfrm flipV="1">
          <a:off x="14782800" y="127195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11067</xdr:rowOff>
    </xdr:from>
    <xdr:to>
      <xdr:col>73</xdr:col>
      <xdr:colOff>180975</xdr:colOff>
      <xdr:row>76</xdr:row>
      <xdr:rowOff>58420</xdr:rowOff>
    </xdr:to>
    <xdr:cxnSp macro="">
      <xdr:nvCxnSpPr>
        <xdr:cNvPr id="429" name="直線コネクタ 428"/>
        <xdr:cNvCxnSpPr/>
      </xdr:nvCxnSpPr>
      <xdr:spPr>
        <a:xfrm flipV="1">
          <a:off x="13893800" y="1286981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144962</xdr:rowOff>
    </xdr:from>
    <xdr:to>
      <xdr:col>69</xdr:col>
      <xdr:colOff>92075</xdr:colOff>
      <xdr:row>76</xdr:row>
      <xdr:rowOff>58420</xdr:rowOff>
    </xdr:to>
    <xdr:cxnSp macro="">
      <xdr:nvCxnSpPr>
        <xdr:cNvPr id="432" name="直線コネクタ 431"/>
        <xdr:cNvCxnSpPr/>
      </xdr:nvCxnSpPr>
      <xdr:spPr>
        <a:xfrm>
          <a:off x="13004800" y="130037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169273</xdr:rowOff>
    </xdr:from>
    <xdr:to>
      <xdr:col>82</xdr:col>
      <xdr:colOff>158750</xdr:colOff>
      <xdr:row>74</xdr:row>
      <xdr:rowOff>99423</xdr:rowOff>
    </xdr:to>
    <xdr:sp macro="" textlink="">
      <xdr:nvSpPr>
        <xdr:cNvPr id="442" name="楕円 441"/>
        <xdr:cNvSpPr/>
      </xdr:nvSpPr>
      <xdr:spPr>
        <a:xfrm>
          <a:off x="164592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14350</xdr:rowOff>
    </xdr:from>
    <xdr:ext cx="762000" cy="259045"/>
    <xdr:sp macro="" textlink="">
      <xdr:nvSpPr>
        <xdr:cNvPr id="443" name="公債費以外該当値テキスト"/>
        <xdr:cNvSpPr txBox="1"/>
      </xdr:nvSpPr>
      <xdr:spPr>
        <a:xfrm>
          <a:off x="16598900" y="125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152944</xdr:rowOff>
    </xdr:from>
    <xdr:to>
      <xdr:col>78</xdr:col>
      <xdr:colOff>120650</xdr:colOff>
      <xdr:row>74</xdr:row>
      <xdr:rowOff>83094</xdr:rowOff>
    </xdr:to>
    <xdr:sp macro="" textlink="">
      <xdr:nvSpPr>
        <xdr:cNvPr id="444" name="楕円 443"/>
        <xdr:cNvSpPr/>
      </xdr:nvSpPr>
      <xdr:spPr>
        <a:xfrm>
          <a:off x="15621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93271</xdr:rowOff>
    </xdr:from>
    <xdr:ext cx="736600" cy="259045"/>
    <xdr:sp macro="" textlink="">
      <xdr:nvSpPr>
        <xdr:cNvPr id="445" name="テキスト ボックス 444"/>
        <xdr:cNvSpPr txBox="1"/>
      </xdr:nvSpPr>
      <xdr:spPr>
        <a:xfrm>
          <a:off x="15290800" y="124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6" name="楕円 445"/>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47" name="テキスト ボックス 446"/>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8" name="楕円 447"/>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50" name="楕円 449"/>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34489</xdr:rowOff>
    </xdr:from>
    <xdr:ext cx="762000" cy="259045"/>
    <xdr:sp macro="" textlink="">
      <xdr:nvSpPr>
        <xdr:cNvPr id="451" name="テキスト ボックス 450"/>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155303</xdr:rowOff>
    </xdr:from>
    <xdr:ext cx="762000" cy="259045"/>
    <xdr:sp macro="" textlink="">
      <xdr:nvSpPr>
        <xdr:cNvPr id="44" name="人口1人当たり決算額の推移最小値テキスト130"/>
        <xdr:cNvSpPr txBox="1"/>
      </xdr:nvSpPr>
      <xdr:spPr>
        <a:xfrm>
          <a:off x="5740400" y="346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145126</xdr:rowOff>
    </xdr:from>
    <xdr:to>
      <xdr:col>29</xdr:col>
      <xdr:colOff>127000</xdr:colOff>
      <xdr:row>20</xdr:row>
      <xdr:rowOff>2105</xdr:rowOff>
    </xdr:to>
    <xdr:cxnSp macro="">
      <xdr:nvCxnSpPr>
        <xdr:cNvPr id="48" name="直線コネクタ 47"/>
        <xdr:cNvCxnSpPr/>
      </xdr:nvCxnSpPr>
      <xdr:spPr bwMode="auto">
        <a:xfrm flipV="1">
          <a:off x="5003800" y="3450301"/>
          <a:ext cx="647700" cy="28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2105</xdr:rowOff>
    </xdr:from>
    <xdr:to>
      <xdr:col>26</xdr:col>
      <xdr:colOff>50800</xdr:colOff>
      <xdr:row>20</xdr:row>
      <xdr:rowOff>29711</xdr:rowOff>
    </xdr:to>
    <xdr:cxnSp macro="">
      <xdr:nvCxnSpPr>
        <xdr:cNvPr id="51" name="直線コネクタ 50"/>
        <xdr:cNvCxnSpPr/>
      </xdr:nvCxnSpPr>
      <xdr:spPr bwMode="auto">
        <a:xfrm flipV="1">
          <a:off x="4305300" y="3478730"/>
          <a:ext cx="6985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29711</xdr:rowOff>
    </xdr:from>
    <xdr:to>
      <xdr:col>22</xdr:col>
      <xdr:colOff>114300</xdr:colOff>
      <xdr:row>20</xdr:row>
      <xdr:rowOff>67412</xdr:rowOff>
    </xdr:to>
    <xdr:cxnSp macro="">
      <xdr:nvCxnSpPr>
        <xdr:cNvPr id="54" name="直線コネクタ 53"/>
        <xdr:cNvCxnSpPr/>
      </xdr:nvCxnSpPr>
      <xdr:spPr bwMode="auto">
        <a:xfrm flipV="1">
          <a:off x="3606800" y="3506336"/>
          <a:ext cx="698500" cy="3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67412</xdr:rowOff>
    </xdr:from>
    <xdr:to>
      <xdr:col>18</xdr:col>
      <xdr:colOff>177800</xdr:colOff>
      <xdr:row>20</xdr:row>
      <xdr:rowOff>99242</xdr:rowOff>
    </xdr:to>
    <xdr:cxnSp macro="">
      <xdr:nvCxnSpPr>
        <xdr:cNvPr id="57" name="直線コネクタ 56"/>
        <xdr:cNvCxnSpPr/>
      </xdr:nvCxnSpPr>
      <xdr:spPr bwMode="auto">
        <a:xfrm flipV="1">
          <a:off x="2908300" y="3544037"/>
          <a:ext cx="698500" cy="3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94326</xdr:rowOff>
    </xdr:from>
    <xdr:to>
      <xdr:col>29</xdr:col>
      <xdr:colOff>177800</xdr:colOff>
      <xdr:row>20</xdr:row>
      <xdr:rowOff>24476</xdr:rowOff>
    </xdr:to>
    <xdr:sp macro="" textlink="">
      <xdr:nvSpPr>
        <xdr:cNvPr id="67" name="楕円 66"/>
        <xdr:cNvSpPr/>
      </xdr:nvSpPr>
      <xdr:spPr bwMode="auto">
        <a:xfrm>
          <a:off x="5600700" y="339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2903</xdr:rowOff>
    </xdr:from>
    <xdr:ext cx="762000" cy="259045"/>
    <xdr:sp macro="" textlink="">
      <xdr:nvSpPr>
        <xdr:cNvPr id="68" name="人口1人当たり決算額の推移該当値テキスト130"/>
        <xdr:cNvSpPr txBox="1"/>
      </xdr:nvSpPr>
      <xdr:spPr>
        <a:xfrm>
          <a:off x="5740400" y="330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122755</xdr:rowOff>
    </xdr:from>
    <xdr:to>
      <xdr:col>26</xdr:col>
      <xdr:colOff>101600</xdr:colOff>
      <xdr:row>20</xdr:row>
      <xdr:rowOff>52905</xdr:rowOff>
    </xdr:to>
    <xdr:sp macro="" textlink="">
      <xdr:nvSpPr>
        <xdr:cNvPr id="69" name="楕円 68"/>
        <xdr:cNvSpPr/>
      </xdr:nvSpPr>
      <xdr:spPr bwMode="auto">
        <a:xfrm>
          <a:off x="4953000" y="34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37682</xdr:rowOff>
    </xdr:from>
    <xdr:ext cx="736600" cy="259045"/>
    <xdr:sp macro="" textlink="">
      <xdr:nvSpPr>
        <xdr:cNvPr id="70" name="テキスト ボックス 69"/>
        <xdr:cNvSpPr txBox="1"/>
      </xdr:nvSpPr>
      <xdr:spPr>
        <a:xfrm>
          <a:off x="4622800" y="351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150361</xdr:rowOff>
    </xdr:from>
    <xdr:to>
      <xdr:col>22</xdr:col>
      <xdr:colOff>165100</xdr:colOff>
      <xdr:row>20</xdr:row>
      <xdr:rowOff>80511</xdr:rowOff>
    </xdr:to>
    <xdr:sp macro="" textlink="">
      <xdr:nvSpPr>
        <xdr:cNvPr id="71" name="楕円 70"/>
        <xdr:cNvSpPr/>
      </xdr:nvSpPr>
      <xdr:spPr bwMode="auto">
        <a:xfrm>
          <a:off x="4254500" y="34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65288</xdr:rowOff>
    </xdr:from>
    <xdr:ext cx="762000" cy="259045"/>
    <xdr:sp macro="" textlink="">
      <xdr:nvSpPr>
        <xdr:cNvPr id="72" name="テキスト ボックス 71"/>
        <xdr:cNvSpPr txBox="1"/>
      </xdr:nvSpPr>
      <xdr:spPr>
        <a:xfrm>
          <a:off x="3924300" y="354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16612</xdr:rowOff>
    </xdr:from>
    <xdr:to>
      <xdr:col>19</xdr:col>
      <xdr:colOff>38100</xdr:colOff>
      <xdr:row>20</xdr:row>
      <xdr:rowOff>118212</xdr:rowOff>
    </xdr:to>
    <xdr:sp macro="" textlink="">
      <xdr:nvSpPr>
        <xdr:cNvPr id="73" name="楕円 72"/>
        <xdr:cNvSpPr/>
      </xdr:nvSpPr>
      <xdr:spPr bwMode="auto">
        <a:xfrm>
          <a:off x="3556000" y="34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102989</xdr:rowOff>
    </xdr:from>
    <xdr:ext cx="762000" cy="259045"/>
    <xdr:sp macro="" textlink="">
      <xdr:nvSpPr>
        <xdr:cNvPr id="74" name="テキスト ボックス 73"/>
        <xdr:cNvSpPr txBox="1"/>
      </xdr:nvSpPr>
      <xdr:spPr>
        <a:xfrm>
          <a:off x="3225800" y="35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48442</xdr:rowOff>
    </xdr:from>
    <xdr:to>
      <xdr:col>15</xdr:col>
      <xdr:colOff>101600</xdr:colOff>
      <xdr:row>20</xdr:row>
      <xdr:rowOff>150042</xdr:rowOff>
    </xdr:to>
    <xdr:sp macro="" textlink="">
      <xdr:nvSpPr>
        <xdr:cNvPr id="75" name="楕円 74"/>
        <xdr:cNvSpPr/>
      </xdr:nvSpPr>
      <xdr:spPr bwMode="auto">
        <a:xfrm>
          <a:off x="2857500" y="352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134819</xdr:rowOff>
    </xdr:from>
    <xdr:ext cx="762000" cy="259045"/>
    <xdr:sp macro="" textlink="">
      <xdr:nvSpPr>
        <xdr:cNvPr id="76" name="テキスト ボックス 75"/>
        <xdr:cNvSpPr txBox="1"/>
      </xdr:nvSpPr>
      <xdr:spPr>
        <a:xfrm>
          <a:off x="2527300" y="36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288236</xdr:rowOff>
    </xdr:from>
    <xdr:to>
      <xdr:col>29</xdr:col>
      <xdr:colOff>127000</xdr:colOff>
      <xdr:row>35</xdr:row>
      <xdr:rowOff>310127</xdr:rowOff>
    </xdr:to>
    <xdr:cxnSp macro="">
      <xdr:nvCxnSpPr>
        <xdr:cNvPr id="107" name="直線コネクタ 106"/>
        <xdr:cNvCxnSpPr/>
      </xdr:nvCxnSpPr>
      <xdr:spPr bwMode="auto">
        <a:xfrm flipV="1">
          <a:off x="5003800" y="6898586"/>
          <a:ext cx="647700" cy="2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310127</xdr:rowOff>
    </xdr:from>
    <xdr:to>
      <xdr:col>26</xdr:col>
      <xdr:colOff>50800</xdr:colOff>
      <xdr:row>35</xdr:row>
      <xdr:rowOff>313053</xdr:rowOff>
    </xdr:to>
    <xdr:cxnSp macro="">
      <xdr:nvCxnSpPr>
        <xdr:cNvPr id="110" name="直線コネクタ 109"/>
        <xdr:cNvCxnSpPr/>
      </xdr:nvCxnSpPr>
      <xdr:spPr bwMode="auto">
        <a:xfrm flipV="1">
          <a:off x="4305300" y="6920477"/>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304101</xdr:rowOff>
    </xdr:from>
    <xdr:to>
      <xdr:col>22</xdr:col>
      <xdr:colOff>114300</xdr:colOff>
      <xdr:row>35</xdr:row>
      <xdr:rowOff>313053</xdr:rowOff>
    </xdr:to>
    <xdr:cxnSp macro="">
      <xdr:nvCxnSpPr>
        <xdr:cNvPr id="113" name="直線コネクタ 112"/>
        <xdr:cNvCxnSpPr/>
      </xdr:nvCxnSpPr>
      <xdr:spPr bwMode="auto">
        <a:xfrm>
          <a:off x="3606800" y="6914451"/>
          <a:ext cx="698500" cy="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304101</xdr:rowOff>
    </xdr:from>
    <xdr:to>
      <xdr:col>18</xdr:col>
      <xdr:colOff>177800</xdr:colOff>
      <xdr:row>35</xdr:row>
      <xdr:rowOff>324703</xdr:rowOff>
    </xdr:to>
    <xdr:cxnSp macro="">
      <xdr:nvCxnSpPr>
        <xdr:cNvPr id="116" name="直線コネクタ 115"/>
        <xdr:cNvCxnSpPr/>
      </xdr:nvCxnSpPr>
      <xdr:spPr bwMode="auto">
        <a:xfrm flipV="1">
          <a:off x="2908300" y="6914451"/>
          <a:ext cx="698500" cy="20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237436</xdr:rowOff>
    </xdr:from>
    <xdr:to>
      <xdr:col>29</xdr:col>
      <xdr:colOff>177800</xdr:colOff>
      <xdr:row>35</xdr:row>
      <xdr:rowOff>339036</xdr:rowOff>
    </xdr:to>
    <xdr:sp macro="" textlink="">
      <xdr:nvSpPr>
        <xdr:cNvPr id="126" name="楕円 125"/>
        <xdr:cNvSpPr/>
      </xdr:nvSpPr>
      <xdr:spPr bwMode="auto">
        <a:xfrm>
          <a:off x="5600700" y="684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209513</xdr:rowOff>
    </xdr:from>
    <xdr:ext cx="762000" cy="259045"/>
    <xdr:sp macro="" textlink="">
      <xdr:nvSpPr>
        <xdr:cNvPr id="127" name="人口1人当たり決算額の推移該当値テキスト445"/>
        <xdr:cNvSpPr txBox="1"/>
      </xdr:nvSpPr>
      <xdr:spPr>
        <a:xfrm>
          <a:off x="5740400" y="681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259327</xdr:rowOff>
    </xdr:from>
    <xdr:to>
      <xdr:col>26</xdr:col>
      <xdr:colOff>101600</xdr:colOff>
      <xdr:row>36</xdr:row>
      <xdr:rowOff>18027</xdr:rowOff>
    </xdr:to>
    <xdr:sp macro="" textlink="">
      <xdr:nvSpPr>
        <xdr:cNvPr id="128" name="楕円 127"/>
        <xdr:cNvSpPr/>
      </xdr:nvSpPr>
      <xdr:spPr bwMode="auto">
        <a:xfrm>
          <a:off x="4953000" y="686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2804</xdr:rowOff>
    </xdr:from>
    <xdr:ext cx="736600" cy="259045"/>
    <xdr:sp macro="" textlink="">
      <xdr:nvSpPr>
        <xdr:cNvPr id="129" name="テキスト ボックス 128"/>
        <xdr:cNvSpPr txBox="1"/>
      </xdr:nvSpPr>
      <xdr:spPr>
        <a:xfrm>
          <a:off x="4622800" y="69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262253</xdr:rowOff>
    </xdr:from>
    <xdr:to>
      <xdr:col>22</xdr:col>
      <xdr:colOff>165100</xdr:colOff>
      <xdr:row>36</xdr:row>
      <xdr:rowOff>20953</xdr:rowOff>
    </xdr:to>
    <xdr:sp macro="" textlink="">
      <xdr:nvSpPr>
        <xdr:cNvPr id="130" name="楕円 129"/>
        <xdr:cNvSpPr/>
      </xdr:nvSpPr>
      <xdr:spPr bwMode="auto">
        <a:xfrm>
          <a:off x="4254500" y="687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5730</xdr:rowOff>
    </xdr:from>
    <xdr:ext cx="762000" cy="259045"/>
    <xdr:sp macro="" textlink="">
      <xdr:nvSpPr>
        <xdr:cNvPr id="131" name="テキスト ボックス 130"/>
        <xdr:cNvSpPr txBox="1"/>
      </xdr:nvSpPr>
      <xdr:spPr>
        <a:xfrm>
          <a:off x="3924300" y="695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253301</xdr:rowOff>
    </xdr:from>
    <xdr:to>
      <xdr:col>19</xdr:col>
      <xdr:colOff>38100</xdr:colOff>
      <xdr:row>36</xdr:row>
      <xdr:rowOff>12001</xdr:rowOff>
    </xdr:to>
    <xdr:sp macro="" textlink="">
      <xdr:nvSpPr>
        <xdr:cNvPr id="132" name="楕円 131"/>
        <xdr:cNvSpPr/>
      </xdr:nvSpPr>
      <xdr:spPr bwMode="auto">
        <a:xfrm>
          <a:off x="3556000" y="686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339678</xdr:rowOff>
    </xdr:from>
    <xdr:ext cx="762000" cy="259045"/>
    <xdr:sp macro="" textlink="">
      <xdr:nvSpPr>
        <xdr:cNvPr id="133" name="テキスト ボックス 132"/>
        <xdr:cNvSpPr txBox="1"/>
      </xdr:nvSpPr>
      <xdr:spPr>
        <a:xfrm>
          <a:off x="3225800" y="695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273903</xdr:rowOff>
    </xdr:from>
    <xdr:to>
      <xdr:col>15</xdr:col>
      <xdr:colOff>101600</xdr:colOff>
      <xdr:row>36</xdr:row>
      <xdr:rowOff>32603</xdr:rowOff>
    </xdr:to>
    <xdr:sp macro="" textlink="">
      <xdr:nvSpPr>
        <xdr:cNvPr id="134" name="楕円 133"/>
        <xdr:cNvSpPr/>
      </xdr:nvSpPr>
      <xdr:spPr bwMode="auto">
        <a:xfrm>
          <a:off x="2857500" y="688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17380</xdr:rowOff>
    </xdr:from>
    <xdr:ext cx="762000" cy="259045"/>
    <xdr:sp macro="" textlink="">
      <xdr:nvSpPr>
        <xdr:cNvPr id="135" name="テキスト ボックス 134"/>
        <xdr:cNvSpPr txBox="1"/>
      </xdr:nvSpPr>
      <xdr:spPr>
        <a:xfrm>
          <a:off x="2527300" y="697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100106</xdr:rowOff>
    </xdr:from>
    <xdr:to>
      <xdr:col>24</xdr:col>
      <xdr:colOff>63500</xdr:colOff>
      <xdr:row>36</xdr:row>
      <xdr:rowOff>104534</xdr:rowOff>
    </xdr:to>
    <xdr:cxnSp macro="">
      <xdr:nvCxnSpPr>
        <xdr:cNvPr id="61" name="直線コネクタ 60"/>
        <xdr:cNvCxnSpPr/>
      </xdr:nvCxnSpPr>
      <xdr:spPr>
        <a:xfrm flipV="1">
          <a:off x="3797300" y="6272306"/>
          <a:ext cx="8382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104534</xdr:rowOff>
    </xdr:from>
    <xdr:to>
      <xdr:col>19</xdr:col>
      <xdr:colOff>177800</xdr:colOff>
      <xdr:row>37</xdr:row>
      <xdr:rowOff>115575</xdr:rowOff>
    </xdr:to>
    <xdr:cxnSp macro="">
      <xdr:nvCxnSpPr>
        <xdr:cNvPr id="64" name="直線コネクタ 63"/>
        <xdr:cNvCxnSpPr/>
      </xdr:nvCxnSpPr>
      <xdr:spPr>
        <a:xfrm flipV="1">
          <a:off x="2908300" y="6276734"/>
          <a:ext cx="8890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115575</xdr:rowOff>
    </xdr:from>
    <xdr:to>
      <xdr:col>15</xdr:col>
      <xdr:colOff>50800</xdr:colOff>
      <xdr:row>37</xdr:row>
      <xdr:rowOff>152540</xdr:rowOff>
    </xdr:to>
    <xdr:cxnSp macro="">
      <xdr:nvCxnSpPr>
        <xdr:cNvPr id="67" name="直線コネクタ 66"/>
        <xdr:cNvCxnSpPr/>
      </xdr:nvCxnSpPr>
      <xdr:spPr>
        <a:xfrm flipV="1">
          <a:off x="2019300" y="645922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152540</xdr:rowOff>
    </xdr:from>
    <xdr:to>
      <xdr:col>10</xdr:col>
      <xdr:colOff>114300</xdr:colOff>
      <xdr:row>37</xdr:row>
      <xdr:rowOff>168991</xdr:rowOff>
    </xdr:to>
    <xdr:cxnSp macro="">
      <xdr:nvCxnSpPr>
        <xdr:cNvPr id="70" name="直線コネクタ 69"/>
        <xdr:cNvCxnSpPr/>
      </xdr:nvCxnSpPr>
      <xdr:spPr>
        <a:xfrm flipV="1">
          <a:off x="1130300" y="6496190"/>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49306</xdr:rowOff>
    </xdr:from>
    <xdr:to>
      <xdr:col>24</xdr:col>
      <xdr:colOff>114300</xdr:colOff>
      <xdr:row>36</xdr:row>
      <xdr:rowOff>150906</xdr:rowOff>
    </xdr:to>
    <xdr:sp macro="" textlink="">
      <xdr:nvSpPr>
        <xdr:cNvPr id="80" name="楕円 79"/>
        <xdr:cNvSpPr/>
      </xdr:nvSpPr>
      <xdr:spPr>
        <a:xfrm>
          <a:off x="45847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27733</xdr:rowOff>
    </xdr:from>
    <xdr:ext cx="599010" cy="259045"/>
    <xdr:sp macro="" textlink="">
      <xdr:nvSpPr>
        <xdr:cNvPr id="81" name="人件費該当値テキスト"/>
        <xdr:cNvSpPr txBox="1"/>
      </xdr:nvSpPr>
      <xdr:spPr>
        <a:xfrm>
          <a:off x="4686300" y="619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53734</xdr:rowOff>
    </xdr:from>
    <xdr:to>
      <xdr:col>20</xdr:col>
      <xdr:colOff>38100</xdr:colOff>
      <xdr:row>36</xdr:row>
      <xdr:rowOff>155334</xdr:rowOff>
    </xdr:to>
    <xdr:sp macro="" textlink="">
      <xdr:nvSpPr>
        <xdr:cNvPr id="82" name="楕円 81"/>
        <xdr:cNvSpPr/>
      </xdr:nvSpPr>
      <xdr:spPr>
        <a:xfrm>
          <a:off x="3746500" y="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146461</xdr:rowOff>
    </xdr:from>
    <xdr:ext cx="599010" cy="259045"/>
    <xdr:sp macro="" textlink="">
      <xdr:nvSpPr>
        <xdr:cNvPr id="83" name="テキスト ボックス 82"/>
        <xdr:cNvSpPr txBox="1"/>
      </xdr:nvSpPr>
      <xdr:spPr>
        <a:xfrm>
          <a:off x="3497795" y="63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64775</xdr:rowOff>
    </xdr:from>
    <xdr:to>
      <xdr:col>15</xdr:col>
      <xdr:colOff>101600</xdr:colOff>
      <xdr:row>37</xdr:row>
      <xdr:rowOff>166375</xdr:rowOff>
    </xdr:to>
    <xdr:sp macro="" textlink="">
      <xdr:nvSpPr>
        <xdr:cNvPr id="84" name="楕円 83"/>
        <xdr:cNvSpPr/>
      </xdr:nvSpPr>
      <xdr:spPr>
        <a:xfrm>
          <a:off x="28575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157502</xdr:rowOff>
    </xdr:from>
    <xdr:ext cx="534377" cy="259045"/>
    <xdr:sp macro="" textlink="">
      <xdr:nvSpPr>
        <xdr:cNvPr id="85" name="テキスト ボックス 84"/>
        <xdr:cNvSpPr txBox="1"/>
      </xdr:nvSpPr>
      <xdr:spPr>
        <a:xfrm>
          <a:off x="2641111" y="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101740</xdr:rowOff>
    </xdr:from>
    <xdr:to>
      <xdr:col>10</xdr:col>
      <xdr:colOff>165100</xdr:colOff>
      <xdr:row>38</xdr:row>
      <xdr:rowOff>31890</xdr:rowOff>
    </xdr:to>
    <xdr:sp macro="" textlink="">
      <xdr:nvSpPr>
        <xdr:cNvPr id="86" name="楕円 85"/>
        <xdr:cNvSpPr/>
      </xdr:nvSpPr>
      <xdr:spPr>
        <a:xfrm>
          <a:off x="1968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23017</xdr:rowOff>
    </xdr:from>
    <xdr:ext cx="534377" cy="259045"/>
    <xdr:sp macro="" textlink="">
      <xdr:nvSpPr>
        <xdr:cNvPr id="87" name="テキスト ボックス 86"/>
        <xdr:cNvSpPr txBox="1"/>
      </xdr:nvSpPr>
      <xdr:spPr>
        <a:xfrm>
          <a:off x="1752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118191</xdr:rowOff>
    </xdr:from>
    <xdr:to>
      <xdr:col>6</xdr:col>
      <xdr:colOff>38100</xdr:colOff>
      <xdr:row>38</xdr:row>
      <xdr:rowOff>48341</xdr:rowOff>
    </xdr:to>
    <xdr:sp macro="" textlink="">
      <xdr:nvSpPr>
        <xdr:cNvPr id="88" name="楕円 87"/>
        <xdr:cNvSpPr/>
      </xdr:nvSpPr>
      <xdr:spPr>
        <a:xfrm>
          <a:off x="10795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39468</xdr:rowOff>
    </xdr:from>
    <xdr:ext cx="534377" cy="259045"/>
    <xdr:sp macro="" textlink="">
      <xdr:nvSpPr>
        <xdr:cNvPr id="89" name="テキスト ボックス 88"/>
        <xdr:cNvSpPr txBox="1"/>
      </xdr:nvSpPr>
      <xdr:spPr>
        <a:xfrm>
          <a:off x="863111" y="65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93179</xdr:rowOff>
    </xdr:from>
    <xdr:to>
      <xdr:col>24</xdr:col>
      <xdr:colOff>63500</xdr:colOff>
      <xdr:row>58</xdr:row>
      <xdr:rowOff>99412</xdr:rowOff>
    </xdr:to>
    <xdr:cxnSp macro="">
      <xdr:nvCxnSpPr>
        <xdr:cNvPr id="118" name="直線コネクタ 117"/>
        <xdr:cNvCxnSpPr/>
      </xdr:nvCxnSpPr>
      <xdr:spPr>
        <a:xfrm>
          <a:off x="3797300" y="10037279"/>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87864</xdr:rowOff>
    </xdr:from>
    <xdr:to>
      <xdr:col>19</xdr:col>
      <xdr:colOff>177800</xdr:colOff>
      <xdr:row>58</xdr:row>
      <xdr:rowOff>93179</xdr:rowOff>
    </xdr:to>
    <xdr:cxnSp macro="">
      <xdr:nvCxnSpPr>
        <xdr:cNvPr id="121" name="直線コネクタ 120"/>
        <xdr:cNvCxnSpPr/>
      </xdr:nvCxnSpPr>
      <xdr:spPr>
        <a:xfrm>
          <a:off x="2908300" y="1003196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87864</xdr:rowOff>
    </xdr:from>
    <xdr:to>
      <xdr:col>15</xdr:col>
      <xdr:colOff>50800</xdr:colOff>
      <xdr:row>58</xdr:row>
      <xdr:rowOff>92787</xdr:rowOff>
    </xdr:to>
    <xdr:cxnSp macro="">
      <xdr:nvCxnSpPr>
        <xdr:cNvPr id="124" name="直線コネクタ 123"/>
        <xdr:cNvCxnSpPr/>
      </xdr:nvCxnSpPr>
      <xdr:spPr>
        <a:xfrm flipV="1">
          <a:off x="2019300" y="10031964"/>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92787</xdr:rowOff>
    </xdr:from>
    <xdr:to>
      <xdr:col>10</xdr:col>
      <xdr:colOff>114300</xdr:colOff>
      <xdr:row>58</xdr:row>
      <xdr:rowOff>93197</xdr:rowOff>
    </xdr:to>
    <xdr:cxnSp macro="">
      <xdr:nvCxnSpPr>
        <xdr:cNvPr id="127" name="直線コネクタ 126"/>
        <xdr:cNvCxnSpPr/>
      </xdr:nvCxnSpPr>
      <xdr:spPr>
        <a:xfrm flipV="1">
          <a:off x="1130300" y="1003688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48612</xdr:rowOff>
    </xdr:from>
    <xdr:to>
      <xdr:col>24</xdr:col>
      <xdr:colOff>114300</xdr:colOff>
      <xdr:row>58</xdr:row>
      <xdr:rowOff>150212</xdr:rowOff>
    </xdr:to>
    <xdr:sp macro="" textlink="">
      <xdr:nvSpPr>
        <xdr:cNvPr id="137" name="楕円 136"/>
        <xdr:cNvSpPr/>
      </xdr:nvSpPr>
      <xdr:spPr>
        <a:xfrm>
          <a:off x="4584700" y="99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8" name="物件費該当値テキスト"/>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42379</xdr:rowOff>
    </xdr:from>
    <xdr:to>
      <xdr:col>20</xdr:col>
      <xdr:colOff>38100</xdr:colOff>
      <xdr:row>58</xdr:row>
      <xdr:rowOff>143979</xdr:rowOff>
    </xdr:to>
    <xdr:sp macro="" textlink="">
      <xdr:nvSpPr>
        <xdr:cNvPr id="139" name="楕円 138"/>
        <xdr:cNvSpPr/>
      </xdr:nvSpPr>
      <xdr:spPr>
        <a:xfrm>
          <a:off x="3746500" y="99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135106</xdr:rowOff>
    </xdr:from>
    <xdr:ext cx="534377" cy="259045"/>
    <xdr:sp macro="" textlink="">
      <xdr:nvSpPr>
        <xdr:cNvPr id="140" name="テキスト ボックス 139"/>
        <xdr:cNvSpPr txBox="1"/>
      </xdr:nvSpPr>
      <xdr:spPr>
        <a:xfrm>
          <a:off x="3530111" y="10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37064</xdr:rowOff>
    </xdr:from>
    <xdr:to>
      <xdr:col>15</xdr:col>
      <xdr:colOff>101600</xdr:colOff>
      <xdr:row>58</xdr:row>
      <xdr:rowOff>138664</xdr:rowOff>
    </xdr:to>
    <xdr:sp macro="" textlink="">
      <xdr:nvSpPr>
        <xdr:cNvPr id="141" name="楕円 140"/>
        <xdr:cNvSpPr/>
      </xdr:nvSpPr>
      <xdr:spPr>
        <a:xfrm>
          <a:off x="2857500" y="99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129791</xdr:rowOff>
    </xdr:from>
    <xdr:ext cx="599010" cy="259045"/>
    <xdr:sp macro="" textlink="">
      <xdr:nvSpPr>
        <xdr:cNvPr id="142" name="テキスト ボックス 141"/>
        <xdr:cNvSpPr txBox="1"/>
      </xdr:nvSpPr>
      <xdr:spPr>
        <a:xfrm>
          <a:off x="2608795" y="100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41987</xdr:rowOff>
    </xdr:from>
    <xdr:to>
      <xdr:col>10</xdr:col>
      <xdr:colOff>165100</xdr:colOff>
      <xdr:row>58</xdr:row>
      <xdr:rowOff>143587</xdr:rowOff>
    </xdr:to>
    <xdr:sp macro="" textlink="">
      <xdr:nvSpPr>
        <xdr:cNvPr id="143" name="楕円 142"/>
        <xdr:cNvSpPr/>
      </xdr:nvSpPr>
      <xdr:spPr>
        <a:xfrm>
          <a:off x="1968500" y="99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134714</xdr:rowOff>
    </xdr:from>
    <xdr:ext cx="534377" cy="259045"/>
    <xdr:sp macro="" textlink="">
      <xdr:nvSpPr>
        <xdr:cNvPr id="144" name="テキスト ボックス 143"/>
        <xdr:cNvSpPr txBox="1"/>
      </xdr:nvSpPr>
      <xdr:spPr>
        <a:xfrm>
          <a:off x="1752111" y="100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42397</xdr:rowOff>
    </xdr:from>
    <xdr:to>
      <xdr:col>6</xdr:col>
      <xdr:colOff>38100</xdr:colOff>
      <xdr:row>58</xdr:row>
      <xdr:rowOff>143997</xdr:rowOff>
    </xdr:to>
    <xdr:sp macro="" textlink="">
      <xdr:nvSpPr>
        <xdr:cNvPr id="145" name="楕円 144"/>
        <xdr:cNvSpPr/>
      </xdr:nvSpPr>
      <xdr:spPr>
        <a:xfrm>
          <a:off x="1079500" y="99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135124</xdr:rowOff>
    </xdr:from>
    <xdr:ext cx="534377" cy="259045"/>
    <xdr:sp macro="" textlink="">
      <xdr:nvSpPr>
        <xdr:cNvPr id="146" name="テキスト ボックス 145"/>
        <xdr:cNvSpPr txBox="1"/>
      </xdr:nvSpPr>
      <xdr:spPr>
        <a:xfrm>
          <a:off x="863111" y="100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116396</xdr:rowOff>
    </xdr:from>
    <xdr:to>
      <xdr:col>24</xdr:col>
      <xdr:colOff>63500</xdr:colOff>
      <xdr:row>78</xdr:row>
      <xdr:rowOff>131699</xdr:rowOff>
    </xdr:to>
    <xdr:cxnSp macro="">
      <xdr:nvCxnSpPr>
        <xdr:cNvPr id="175" name="直線コネクタ 174"/>
        <xdr:cNvCxnSpPr/>
      </xdr:nvCxnSpPr>
      <xdr:spPr>
        <a:xfrm>
          <a:off x="3797300" y="13489496"/>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116396</xdr:rowOff>
    </xdr:from>
    <xdr:to>
      <xdr:col>19</xdr:col>
      <xdr:colOff>177800</xdr:colOff>
      <xdr:row>78</xdr:row>
      <xdr:rowOff>146444</xdr:rowOff>
    </xdr:to>
    <xdr:cxnSp macro="">
      <xdr:nvCxnSpPr>
        <xdr:cNvPr id="178" name="直線コネクタ 177"/>
        <xdr:cNvCxnSpPr/>
      </xdr:nvCxnSpPr>
      <xdr:spPr>
        <a:xfrm flipV="1">
          <a:off x="2908300" y="13489496"/>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146444</xdr:rowOff>
    </xdr:from>
    <xdr:to>
      <xdr:col>15</xdr:col>
      <xdr:colOff>50800</xdr:colOff>
      <xdr:row>79</xdr:row>
      <xdr:rowOff>8877</xdr:rowOff>
    </xdr:to>
    <xdr:cxnSp macro="">
      <xdr:nvCxnSpPr>
        <xdr:cNvPr id="181" name="直線コネクタ 180"/>
        <xdr:cNvCxnSpPr/>
      </xdr:nvCxnSpPr>
      <xdr:spPr>
        <a:xfrm flipV="1">
          <a:off x="2019300" y="13519544"/>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161492</xdr:rowOff>
    </xdr:from>
    <xdr:to>
      <xdr:col>10</xdr:col>
      <xdr:colOff>114300</xdr:colOff>
      <xdr:row>79</xdr:row>
      <xdr:rowOff>8877</xdr:rowOff>
    </xdr:to>
    <xdr:cxnSp macro="">
      <xdr:nvCxnSpPr>
        <xdr:cNvPr id="184" name="直線コネクタ 183"/>
        <xdr:cNvCxnSpPr/>
      </xdr:nvCxnSpPr>
      <xdr:spPr>
        <a:xfrm>
          <a:off x="1130300" y="13534592"/>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80899</xdr:rowOff>
    </xdr:from>
    <xdr:to>
      <xdr:col>24</xdr:col>
      <xdr:colOff>114300</xdr:colOff>
      <xdr:row>79</xdr:row>
      <xdr:rowOff>11049</xdr:rowOff>
    </xdr:to>
    <xdr:sp macro="" textlink="">
      <xdr:nvSpPr>
        <xdr:cNvPr id="194" name="楕円 193"/>
        <xdr:cNvSpPr/>
      </xdr:nvSpPr>
      <xdr:spPr>
        <a:xfrm>
          <a:off x="45847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167276</xdr:rowOff>
    </xdr:from>
    <xdr:ext cx="469744" cy="259045"/>
    <xdr:sp macro="" textlink="">
      <xdr:nvSpPr>
        <xdr:cNvPr id="195" name="維持補修費該当値テキスト"/>
        <xdr:cNvSpPr txBox="1"/>
      </xdr:nvSpPr>
      <xdr:spPr>
        <a:xfrm>
          <a:off x="4686300" y="133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65596</xdr:rowOff>
    </xdr:from>
    <xdr:to>
      <xdr:col>20</xdr:col>
      <xdr:colOff>38100</xdr:colOff>
      <xdr:row>78</xdr:row>
      <xdr:rowOff>167196</xdr:rowOff>
    </xdr:to>
    <xdr:sp macro="" textlink="">
      <xdr:nvSpPr>
        <xdr:cNvPr id="196" name="楕円 195"/>
        <xdr:cNvSpPr/>
      </xdr:nvSpPr>
      <xdr:spPr>
        <a:xfrm>
          <a:off x="3746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158323</xdr:rowOff>
    </xdr:from>
    <xdr:ext cx="469744" cy="259045"/>
    <xdr:sp macro="" textlink="">
      <xdr:nvSpPr>
        <xdr:cNvPr id="197" name="テキスト ボックス 196"/>
        <xdr:cNvSpPr txBox="1"/>
      </xdr:nvSpPr>
      <xdr:spPr>
        <a:xfrm>
          <a:off x="3562428" y="1353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95644</xdr:rowOff>
    </xdr:from>
    <xdr:to>
      <xdr:col>15</xdr:col>
      <xdr:colOff>101600</xdr:colOff>
      <xdr:row>79</xdr:row>
      <xdr:rowOff>25794</xdr:rowOff>
    </xdr:to>
    <xdr:sp macro="" textlink="">
      <xdr:nvSpPr>
        <xdr:cNvPr id="198" name="楕円 197"/>
        <xdr:cNvSpPr/>
      </xdr:nvSpPr>
      <xdr:spPr>
        <a:xfrm>
          <a:off x="2857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16921</xdr:rowOff>
    </xdr:from>
    <xdr:ext cx="469744" cy="259045"/>
    <xdr:sp macro="" textlink="">
      <xdr:nvSpPr>
        <xdr:cNvPr id="199" name="テキスト ボックス 198"/>
        <xdr:cNvSpPr txBox="1"/>
      </xdr:nvSpPr>
      <xdr:spPr>
        <a:xfrm>
          <a:off x="2673428"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129527</xdr:rowOff>
    </xdr:from>
    <xdr:to>
      <xdr:col>10</xdr:col>
      <xdr:colOff>165100</xdr:colOff>
      <xdr:row>79</xdr:row>
      <xdr:rowOff>59677</xdr:rowOff>
    </xdr:to>
    <xdr:sp macro="" textlink="">
      <xdr:nvSpPr>
        <xdr:cNvPr id="200" name="楕円 199"/>
        <xdr:cNvSpPr/>
      </xdr:nvSpPr>
      <xdr:spPr>
        <a:xfrm>
          <a:off x="1968500" y="135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50804</xdr:rowOff>
    </xdr:from>
    <xdr:ext cx="469744" cy="259045"/>
    <xdr:sp macro="" textlink="">
      <xdr:nvSpPr>
        <xdr:cNvPr id="201" name="テキスト ボックス 200"/>
        <xdr:cNvSpPr txBox="1"/>
      </xdr:nvSpPr>
      <xdr:spPr>
        <a:xfrm>
          <a:off x="1784428" y="1359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110692</xdr:rowOff>
    </xdr:from>
    <xdr:to>
      <xdr:col>6</xdr:col>
      <xdr:colOff>38100</xdr:colOff>
      <xdr:row>79</xdr:row>
      <xdr:rowOff>40842</xdr:rowOff>
    </xdr:to>
    <xdr:sp macro="" textlink="">
      <xdr:nvSpPr>
        <xdr:cNvPr id="202" name="楕円 201"/>
        <xdr:cNvSpPr/>
      </xdr:nvSpPr>
      <xdr:spPr>
        <a:xfrm>
          <a:off x="1079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31969</xdr:rowOff>
    </xdr:from>
    <xdr:ext cx="469744" cy="259045"/>
    <xdr:sp macro="" textlink="">
      <xdr:nvSpPr>
        <xdr:cNvPr id="203" name="テキスト ボックス 202"/>
        <xdr:cNvSpPr txBox="1"/>
      </xdr:nvSpPr>
      <xdr:spPr>
        <a:xfrm>
          <a:off x="895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53236</xdr:rowOff>
    </xdr:from>
    <xdr:to>
      <xdr:col>24</xdr:col>
      <xdr:colOff>63500</xdr:colOff>
      <xdr:row>98</xdr:row>
      <xdr:rowOff>117156</xdr:rowOff>
    </xdr:to>
    <xdr:cxnSp macro="">
      <xdr:nvCxnSpPr>
        <xdr:cNvPr id="235" name="直線コネクタ 234"/>
        <xdr:cNvCxnSpPr/>
      </xdr:nvCxnSpPr>
      <xdr:spPr>
        <a:xfrm flipV="1">
          <a:off x="3797300" y="16683886"/>
          <a:ext cx="838200" cy="2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117156</xdr:rowOff>
    </xdr:from>
    <xdr:to>
      <xdr:col>19</xdr:col>
      <xdr:colOff>177800</xdr:colOff>
      <xdr:row>98</xdr:row>
      <xdr:rowOff>130871</xdr:rowOff>
    </xdr:to>
    <xdr:cxnSp macro="">
      <xdr:nvCxnSpPr>
        <xdr:cNvPr id="238" name="直線コネクタ 237"/>
        <xdr:cNvCxnSpPr/>
      </xdr:nvCxnSpPr>
      <xdr:spPr>
        <a:xfrm flipV="1">
          <a:off x="2908300" y="1691925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130871</xdr:rowOff>
    </xdr:from>
    <xdr:to>
      <xdr:col>15</xdr:col>
      <xdr:colOff>50800</xdr:colOff>
      <xdr:row>98</xdr:row>
      <xdr:rowOff>162320</xdr:rowOff>
    </xdr:to>
    <xdr:cxnSp macro="">
      <xdr:nvCxnSpPr>
        <xdr:cNvPr id="241" name="直線コネクタ 240"/>
        <xdr:cNvCxnSpPr/>
      </xdr:nvCxnSpPr>
      <xdr:spPr>
        <a:xfrm flipV="1">
          <a:off x="2019300" y="16932971"/>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147450</xdr:rowOff>
    </xdr:from>
    <xdr:to>
      <xdr:col>10</xdr:col>
      <xdr:colOff>114300</xdr:colOff>
      <xdr:row>98</xdr:row>
      <xdr:rowOff>162320</xdr:rowOff>
    </xdr:to>
    <xdr:cxnSp macro="">
      <xdr:nvCxnSpPr>
        <xdr:cNvPr id="244" name="直線コネクタ 243"/>
        <xdr:cNvCxnSpPr/>
      </xdr:nvCxnSpPr>
      <xdr:spPr>
        <a:xfrm>
          <a:off x="1130300" y="16949550"/>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2436</xdr:rowOff>
    </xdr:from>
    <xdr:to>
      <xdr:col>24</xdr:col>
      <xdr:colOff>114300</xdr:colOff>
      <xdr:row>97</xdr:row>
      <xdr:rowOff>104036</xdr:rowOff>
    </xdr:to>
    <xdr:sp macro="" textlink="">
      <xdr:nvSpPr>
        <xdr:cNvPr id="254" name="楕円 253"/>
        <xdr:cNvSpPr/>
      </xdr:nvSpPr>
      <xdr:spPr>
        <a:xfrm>
          <a:off x="4584700" y="166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152313</xdr:rowOff>
    </xdr:from>
    <xdr:ext cx="534377" cy="259045"/>
    <xdr:sp macro="" textlink="">
      <xdr:nvSpPr>
        <xdr:cNvPr id="255" name="扶助費該当値テキスト"/>
        <xdr:cNvSpPr txBox="1"/>
      </xdr:nvSpPr>
      <xdr:spPr>
        <a:xfrm>
          <a:off x="4686300" y="166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66356</xdr:rowOff>
    </xdr:from>
    <xdr:to>
      <xdr:col>20</xdr:col>
      <xdr:colOff>38100</xdr:colOff>
      <xdr:row>98</xdr:row>
      <xdr:rowOff>167956</xdr:rowOff>
    </xdr:to>
    <xdr:sp macro="" textlink="">
      <xdr:nvSpPr>
        <xdr:cNvPr id="256" name="楕円 255"/>
        <xdr:cNvSpPr/>
      </xdr:nvSpPr>
      <xdr:spPr>
        <a:xfrm>
          <a:off x="3746500" y="16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159083</xdr:rowOff>
    </xdr:from>
    <xdr:ext cx="534377" cy="259045"/>
    <xdr:sp macro="" textlink="">
      <xdr:nvSpPr>
        <xdr:cNvPr id="257" name="テキスト ボックス 256"/>
        <xdr:cNvSpPr txBox="1"/>
      </xdr:nvSpPr>
      <xdr:spPr>
        <a:xfrm>
          <a:off x="3530111" y="169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80071</xdr:rowOff>
    </xdr:from>
    <xdr:to>
      <xdr:col>15</xdr:col>
      <xdr:colOff>101600</xdr:colOff>
      <xdr:row>99</xdr:row>
      <xdr:rowOff>10221</xdr:rowOff>
    </xdr:to>
    <xdr:sp macro="" textlink="">
      <xdr:nvSpPr>
        <xdr:cNvPr id="258" name="楕円 257"/>
        <xdr:cNvSpPr/>
      </xdr:nvSpPr>
      <xdr:spPr>
        <a:xfrm>
          <a:off x="2857500" y="168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1348</xdr:rowOff>
    </xdr:from>
    <xdr:ext cx="534377" cy="259045"/>
    <xdr:sp macro="" textlink="">
      <xdr:nvSpPr>
        <xdr:cNvPr id="259" name="テキスト ボックス 258"/>
        <xdr:cNvSpPr txBox="1"/>
      </xdr:nvSpPr>
      <xdr:spPr>
        <a:xfrm>
          <a:off x="2641111" y="169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111520</xdr:rowOff>
    </xdr:from>
    <xdr:to>
      <xdr:col>10</xdr:col>
      <xdr:colOff>165100</xdr:colOff>
      <xdr:row>99</xdr:row>
      <xdr:rowOff>41670</xdr:rowOff>
    </xdr:to>
    <xdr:sp macro="" textlink="">
      <xdr:nvSpPr>
        <xdr:cNvPr id="260" name="楕円 259"/>
        <xdr:cNvSpPr/>
      </xdr:nvSpPr>
      <xdr:spPr>
        <a:xfrm>
          <a:off x="1968500" y="16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32797</xdr:rowOff>
    </xdr:from>
    <xdr:ext cx="534377" cy="259045"/>
    <xdr:sp macro="" textlink="">
      <xdr:nvSpPr>
        <xdr:cNvPr id="261" name="テキスト ボックス 260"/>
        <xdr:cNvSpPr txBox="1"/>
      </xdr:nvSpPr>
      <xdr:spPr>
        <a:xfrm>
          <a:off x="1752111" y="170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96650</xdr:rowOff>
    </xdr:from>
    <xdr:to>
      <xdr:col>6</xdr:col>
      <xdr:colOff>38100</xdr:colOff>
      <xdr:row>99</xdr:row>
      <xdr:rowOff>26800</xdr:rowOff>
    </xdr:to>
    <xdr:sp macro="" textlink="">
      <xdr:nvSpPr>
        <xdr:cNvPr id="262" name="楕円 261"/>
        <xdr:cNvSpPr/>
      </xdr:nvSpPr>
      <xdr:spPr>
        <a:xfrm>
          <a:off x="1079500" y="168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17927</xdr:rowOff>
    </xdr:from>
    <xdr:ext cx="534377" cy="259045"/>
    <xdr:sp macro="" textlink="">
      <xdr:nvSpPr>
        <xdr:cNvPr id="263" name="テキスト ボックス 262"/>
        <xdr:cNvSpPr txBox="1"/>
      </xdr:nvSpPr>
      <xdr:spPr>
        <a:xfrm>
          <a:off x="863111" y="169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73905</xdr:rowOff>
    </xdr:from>
    <xdr:to>
      <xdr:col>55</xdr:col>
      <xdr:colOff>0</xdr:colOff>
      <xdr:row>37</xdr:row>
      <xdr:rowOff>63603</xdr:rowOff>
    </xdr:to>
    <xdr:cxnSp macro="">
      <xdr:nvCxnSpPr>
        <xdr:cNvPr id="292" name="直線コネクタ 291"/>
        <xdr:cNvCxnSpPr/>
      </xdr:nvCxnSpPr>
      <xdr:spPr>
        <a:xfrm>
          <a:off x="9639300" y="6074655"/>
          <a:ext cx="838200" cy="3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73905</xdr:rowOff>
    </xdr:from>
    <xdr:to>
      <xdr:col>50</xdr:col>
      <xdr:colOff>114300</xdr:colOff>
      <xdr:row>38</xdr:row>
      <xdr:rowOff>3020</xdr:rowOff>
    </xdr:to>
    <xdr:cxnSp macro="">
      <xdr:nvCxnSpPr>
        <xdr:cNvPr id="295" name="直線コネクタ 294"/>
        <xdr:cNvCxnSpPr/>
      </xdr:nvCxnSpPr>
      <xdr:spPr>
        <a:xfrm flipV="1">
          <a:off x="8750300" y="6074655"/>
          <a:ext cx="889000" cy="4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117049</xdr:rowOff>
    </xdr:from>
    <xdr:to>
      <xdr:col>45</xdr:col>
      <xdr:colOff>177800</xdr:colOff>
      <xdr:row>38</xdr:row>
      <xdr:rowOff>3020</xdr:rowOff>
    </xdr:to>
    <xdr:cxnSp macro="">
      <xdr:nvCxnSpPr>
        <xdr:cNvPr id="298" name="直線コネクタ 297"/>
        <xdr:cNvCxnSpPr/>
      </xdr:nvCxnSpPr>
      <xdr:spPr>
        <a:xfrm>
          <a:off x="7861300" y="6460699"/>
          <a:ext cx="889000" cy="5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117049</xdr:rowOff>
    </xdr:from>
    <xdr:to>
      <xdr:col>41</xdr:col>
      <xdr:colOff>50800</xdr:colOff>
      <xdr:row>38</xdr:row>
      <xdr:rowOff>23514</xdr:rowOff>
    </xdr:to>
    <xdr:cxnSp macro="">
      <xdr:nvCxnSpPr>
        <xdr:cNvPr id="301" name="直線コネクタ 300"/>
        <xdr:cNvCxnSpPr/>
      </xdr:nvCxnSpPr>
      <xdr:spPr>
        <a:xfrm flipV="1">
          <a:off x="6972300" y="6460699"/>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12803</xdr:rowOff>
    </xdr:from>
    <xdr:to>
      <xdr:col>55</xdr:col>
      <xdr:colOff>50800</xdr:colOff>
      <xdr:row>37</xdr:row>
      <xdr:rowOff>114403</xdr:rowOff>
    </xdr:to>
    <xdr:sp macro="" textlink="">
      <xdr:nvSpPr>
        <xdr:cNvPr id="311" name="楕円 310"/>
        <xdr:cNvSpPr/>
      </xdr:nvSpPr>
      <xdr:spPr>
        <a:xfrm>
          <a:off x="10426700" y="63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99180</xdr:rowOff>
    </xdr:from>
    <xdr:ext cx="534377" cy="259045"/>
    <xdr:sp macro="" textlink="">
      <xdr:nvSpPr>
        <xdr:cNvPr id="312" name="補助費等該当値テキスト"/>
        <xdr:cNvSpPr txBox="1"/>
      </xdr:nvSpPr>
      <xdr:spPr>
        <a:xfrm>
          <a:off x="10528300" y="62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23105</xdr:rowOff>
    </xdr:from>
    <xdr:to>
      <xdr:col>50</xdr:col>
      <xdr:colOff>165100</xdr:colOff>
      <xdr:row>35</xdr:row>
      <xdr:rowOff>124705</xdr:rowOff>
    </xdr:to>
    <xdr:sp macro="" textlink="">
      <xdr:nvSpPr>
        <xdr:cNvPr id="313" name="楕円 312"/>
        <xdr:cNvSpPr/>
      </xdr:nvSpPr>
      <xdr:spPr>
        <a:xfrm>
          <a:off x="9588500" y="60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115832</xdr:rowOff>
    </xdr:from>
    <xdr:ext cx="599010" cy="259045"/>
    <xdr:sp macro="" textlink="">
      <xdr:nvSpPr>
        <xdr:cNvPr id="314" name="テキスト ボックス 313"/>
        <xdr:cNvSpPr txBox="1"/>
      </xdr:nvSpPr>
      <xdr:spPr>
        <a:xfrm>
          <a:off x="9339795" y="611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123670</xdr:rowOff>
    </xdr:from>
    <xdr:to>
      <xdr:col>46</xdr:col>
      <xdr:colOff>38100</xdr:colOff>
      <xdr:row>38</xdr:row>
      <xdr:rowOff>53820</xdr:rowOff>
    </xdr:to>
    <xdr:sp macro="" textlink="">
      <xdr:nvSpPr>
        <xdr:cNvPr id="315" name="楕円 314"/>
        <xdr:cNvSpPr/>
      </xdr:nvSpPr>
      <xdr:spPr>
        <a:xfrm>
          <a:off x="8699500" y="646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44947</xdr:rowOff>
    </xdr:from>
    <xdr:ext cx="534377" cy="259045"/>
    <xdr:sp macro="" textlink="">
      <xdr:nvSpPr>
        <xdr:cNvPr id="316" name="テキスト ボックス 315"/>
        <xdr:cNvSpPr txBox="1"/>
      </xdr:nvSpPr>
      <xdr:spPr>
        <a:xfrm>
          <a:off x="8483111" y="65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66249</xdr:rowOff>
    </xdr:from>
    <xdr:to>
      <xdr:col>41</xdr:col>
      <xdr:colOff>101600</xdr:colOff>
      <xdr:row>37</xdr:row>
      <xdr:rowOff>167849</xdr:rowOff>
    </xdr:to>
    <xdr:sp macro="" textlink="">
      <xdr:nvSpPr>
        <xdr:cNvPr id="317" name="楕円 316"/>
        <xdr:cNvSpPr/>
      </xdr:nvSpPr>
      <xdr:spPr>
        <a:xfrm>
          <a:off x="7810500" y="64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158976</xdr:rowOff>
    </xdr:from>
    <xdr:ext cx="534377" cy="259045"/>
    <xdr:sp macro="" textlink="">
      <xdr:nvSpPr>
        <xdr:cNvPr id="318" name="テキスト ボックス 317"/>
        <xdr:cNvSpPr txBox="1"/>
      </xdr:nvSpPr>
      <xdr:spPr>
        <a:xfrm>
          <a:off x="7594111" y="65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144164</xdr:rowOff>
    </xdr:from>
    <xdr:to>
      <xdr:col>36</xdr:col>
      <xdr:colOff>165100</xdr:colOff>
      <xdr:row>38</xdr:row>
      <xdr:rowOff>74314</xdr:rowOff>
    </xdr:to>
    <xdr:sp macro="" textlink="">
      <xdr:nvSpPr>
        <xdr:cNvPr id="319" name="楕円 318"/>
        <xdr:cNvSpPr/>
      </xdr:nvSpPr>
      <xdr:spPr>
        <a:xfrm>
          <a:off x="6921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65441</xdr:rowOff>
    </xdr:from>
    <xdr:ext cx="534377" cy="259045"/>
    <xdr:sp macro="" textlink="">
      <xdr:nvSpPr>
        <xdr:cNvPr id="320" name="テキスト ボックス 319"/>
        <xdr:cNvSpPr txBox="1"/>
      </xdr:nvSpPr>
      <xdr:spPr>
        <a:xfrm>
          <a:off x="6705111" y="65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22992</xdr:rowOff>
    </xdr:from>
    <xdr:to>
      <xdr:col>55</xdr:col>
      <xdr:colOff>0</xdr:colOff>
      <xdr:row>58</xdr:row>
      <xdr:rowOff>128268</xdr:rowOff>
    </xdr:to>
    <xdr:cxnSp macro="">
      <xdr:nvCxnSpPr>
        <xdr:cNvPr id="349" name="直線コネクタ 348"/>
        <xdr:cNvCxnSpPr/>
      </xdr:nvCxnSpPr>
      <xdr:spPr>
        <a:xfrm flipV="1">
          <a:off x="9639300" y="9967092"/>
          <a:ext cx="838200" cy="10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111899</xdr:rowOff>
    </xdr:from>
    <xdr:to>
      <xdr:col>50</xdr:col>
      <xdr:colOff>114300</xdr:colOff>
      <xdr:row>58</xdr:row>
      <xdr:rowOff>128268</xdr:rowOff>
    </xdr:to>
    <xdr:cxnSp macro="">
      <xdr:nvCxnSpPr>
        <xdr:cNvPr id="352" name="直線コネクタ 351"/>
        <xdr:cNvCxnSpPr/>
      </xdr:nvCxnSpPr>
      <xdr:spPr>
        <a:xfrm>
          <a:off x="8750300" y="10055999"/>
          <a:ext cx="8890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111899</xdr:rowOff>
    </xdr:from>
    <xdr:to>
      <xdr:col>45</xdr:col>
      <xdr:colOff>177800</xdr:colOff>
      <xdr:row>58</xdr:row>
      <xdr:rowOff>141310</xdr:rowOff>
    </xdr:to>
    <xdr:cxnSp macro="">
      <xdr:nvCxnSpPr>
        <xdr:cNvPr id="355" name="直線コネクタ 354"/>
        <xdr:cNvCxnSpPr/>
      </xdr:nvCxnSpPr>
      <xdr:spPr>
        <a:xfrm flipV="1">
          <a:off x="7861300" y="10055999"/>
          <a:ext cx="889000" cy="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141310</xdr:rowOff>
    </xdr:from>
    <xdr:to>
      <xdr:col>41</xdr:col>
      <xdr:colOff>50800</xdr:colOff>
      <xdr:row>58</xdr:row>
      <xdr:rowOff>146417</xdr:rowOff>
    </xdr:to>
    <xdr:cxnSp macro="">
      <xdr:nvCxnSpPr>
        <xdr:cNvPr id="358" name="直線コネクタ 357"/>
        <xdr:cNvCxnSpPr/>
      </xdr:nvCxnSpPr>
      <xdr:spPr>
        <a:xfrm flipV="1">
          <a:off x="6972300" y="10085410"/>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143642</xdr:rowOff>
    </xdr:from>
    <xdr:to>
      <xdr:col>55</xdr:col>
      <xdr:colOff>50800</xdr:colOff>
      <xdr:row>58</xdr:row>
      <xdr:rowOff>73792</xdr:rowOff>
    </xdr:to>
    <xdr:sp macro="" textlink="">
      <xdr:nvSpPr>
        <xdr:cNvPr id="368" name="楕円 367"/>
        <xdr:cNvSpPr/>
      </xdr:nvSpPr>
      <xdr:spPr>
        <a:xfrm>
          <a:off x="10426700" y="99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122069</xdr:rowOff>
    </xdr:from>
    <xdr:ext cx="599010" cy="259045"/>
    <xdr:sp macro="" textlink="">
      <xdr:nvSpPr>
        <xdr:cNvPr id="369" name="普通建設事業費該当値テキスト"/>
        <xdr:cNvSpPr txBox="1"/>
      </xdr:nvSpPr>
      <xdr:spPr>
        <a:xfrm>
          <a:off x="10528300" y="989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77468</xdr:rowOff>
    </xdr:from>
    <xdr:to>
      <xdr:col>50</xdr:col>
      <xdr:colOff>165100</xdr:colOff>
      <xdr:row>59</xdr:row>
      <xdr:rowOff>7618</xdr:rowOff>
    </xdr:to>
    <xdr:sp macro="" textlink="">
      <xdr:nvSpPr>
        <xdr:cNvPr id="370" name="楕円 369"/>
        <xdr:cNvSpPr/>
      </xdr:nvSpPr>
      <xdr:spPr>
        <a:xfrm>
          <a:off x="9588500" y="100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170195</xdr:rowOff>
    </xdr:from>
    <xdr:ext cx="534377" cy="259045"/>
    <xdr:sp macro="" textlink="">
      <xdr:nvSpPr>
        <xdr:cNvPr id="371" name="テキスト ボックス 370"/>
        <xdr:cNvSpPr txBox="1"/>
      </xdr:nvSpPr>
      <xdr:spPr>
        <a:xfrm>
          <a:off x="9372111" y="101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61099</xdr:rowOff>
    </xdr:from>
    <xdr:to>
      <xdr:col>46</xdr:col>
      <xdr:colOff>38100</xdr:colOff>
      <xdr:row>58</xdr:row>
      <xdr:rowOff>162699</xdr:rowOff>
    </xdr:to>
    <xdr:sp macro="" textlink="">
      <xdr:nvSpPr>
        <xdr:cNvPr id="372" name="楕円 371"/>
        <xdr:cNvSpPr/>
      </xdr:nvSpPr>
      <xdr:spPr>
        <a:xfrm>
          <a:off x="8699500" y="100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153826</xdr:rowOff>
    </xdr:from>
    <xdr:ext cx="534377" cy="259045"/>
    <xdr:sp macro="" textlink="">
      <xdr:nvSpPr>
        <xdr:cNvPr id="373" name="テキスト ボックス 372"/>
        <xdr:cNvSpPr txBox="1"/>
      </xdr:nvSpPr>
      <xdr:spPr>
        <a:xfrm>
          <a:off x="8483111" y="100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90510</xdr:rowOff>
    </xdr:from>
    <xdr:to>
      <xdr:col>41</xdr:col>
      <xdr:colOff>101600</xdr:colOff>
      <xdr:row>59</xdr:row>
      <xdr:rowOff>20660</xdr:rowOff>
    </xdr:to>
    <xdr:sp macro="" textlink="">
      <xdr:nvSpPr>
        <xdr:cNvPr id="374" name="楕円 373"/>
        <xdr:cNvSpPr/>
      </xdr:nvSpPr>
      <xdr:spPr>
        <a:xfrm>
          <a:off x="7810500" y="100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11787</xdr:rowOff>
    </xdr:from>
    <xdr:ext cx="534377" cy="259045"/>
    <xdr:sp macro="" textlink="">
      <xdr:nvSpPr>
        <xdr:cNvPr id="375" name="テキスト ボックス 374"/>
        <xdr:cNvSpPr txBox="1"/>
      </xdr:nvSpPr>
      <xdr:spPr>
        <a:xfrm>
          <a:off x="7594111" y="1012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95617</xdr:rowOff>
    </xdr:from>
    <xdr:to>
      <xdr:col>36</xdr:col>
      <xdr:colOff>165100</xdr:colOff>
      <xdr:row>59</xdr:row>
      <xdr:rowOff>25767</xdr:rowOff>
    </xdr:to>
    <xdr:sp macro="" textlink="">
      <xdr:nvSpPr>
        <xdr:cNvPr id="376" name="楕円 375"/>
        <xdr:cNvSpPr/>
      </xdr:nvSpPr>
      <xdr:spPr>
        <a:xfrm>
          <a:off x="6921500" y="100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16894</xdr:rowOff>
    </xdr:from>
    <xdr:ext cx="534377" cy="259045"/>
    <xdr:sp macro="" textlink="">
      <xdr:nvSpPr>
        <xdr:cNvPr id="377" name="テキスト ボックス 376"/>
        <xdr:cNvSpPr txBox="1"/>
      </xdr:nvSpPr>
      <xdr:spPr>
        <a:xfrm>
          <a:off x="6705111" y="101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130501</xdr:rowOff>
    </xdr:from>
    <xdr:to>
      <xdr:col>55</xdr:col>
      <xdr:colOff>0</xdr:colOff>
      <xdr:row>78</xdr:row>
      <xdr:rowOff>134646</xdr:rowOff>
    </xdr:to>
    <xdr:cxnSp macro="">
      <xdr:nvCxnSpPr>
        <xdr:cNvPr id="404" name="直線コネクタ 403"/>
        <xdr:cNvCxnSpPr/>
      </xdr:nvCxnSpPr>
      <xdr:spPr>
        <a:xfrm>
          <a:off x="9639300" y="13503601"/>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129217</xdr:rowOff>
    </xdr:from>
    <xdr:to>
      <xdr:col>50</xdr:col>
      <xdr:colOff>114300</xdr:colOff>
      <xdr:row>78</xdr:row>
      <xdr:rowOff>130501</xdr:rowOff>
    </xdr:to>
    <xdr:cxnSp macro="">
      <xdr:nvCxnSpPr>
        <xdr:cNvPr id="407" name="直線コネクタ 406"/>
        <xdr:cNvCxnSpPr/>
      </xdr:nvCxnSpPr>
      <xdr:spPr>
        <a:xfrm>
          <a:off x="8750300" y="1350231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129217</xdr:rowOff>
    </xdr:from>
    <xdr:to>
      <xdr:col>45</xdr:col>
      <xdr:colOff>177800</xdr:colOff>
      <xdr:row>78</xdr:row>
      <xdr:rowOff>131493</xdr:rowOff>
    </xdr:to>
    <xdr:cxnSp macro="">
      <xdr:nvCxnSpPr>
        <xdr:cNvPr id="410" name="直線コネクタ 409"/>
        <xdr:cNvCxnSpPr/>
      </xdr:nvCxnSpPr>
      <xdr:spPr>
        <a:xfrm flipV="1">
          <a:off x="7861300" y="13502317"/>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131493</xdr:rowOff>
    </xdr:from>
    <xdr:to>
      <xdr:col>41</xdr:col>
      <xdr:colOff>50800</xdr:colOff>
      <xdr:row>78</xdr:row>
      <xdr:rowOff>133834</xdr:rowOff>
    </xdr:to>
    <xdr:cxnSp macro="">
      <xdr:nvCxnSpPr>
        <xdr:cNvPr id="413" name="直線コネクタ 412"/>
        <xdr:cNvCxnSpPr/>
      </xdr:nvCxnSpPr>
      <xdr:spPr>
        <a:xfrm flipV="1">
          <a:off x="6972300" y="13504593"/>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83846</xdr:rowOff>
    </xdr:from>
    <xdr:to>
      <xdr:col>55</xdr:col>
      <xdr:colOff>50800</xdr:colOff>
      <xdr:row>79</xdr:row>
      <xdr:rowOff>13996</xdr:rowOff>
    </xdr:to>
    <xdr:sp macro="" textlink="">
      <xdr:nvSpPr>
        <xdr:cNvPr id="423" name="楕円 422"/>
        <xdr:cNvSpPr/>
      </xdr:nvSpPr>
      <xdr:spPr>
        <a:xfrm>
          <a:off x="10426700" y="134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4" name="普通建設事業費 （ うち新規整備　）該当値テキスト"/>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79701</xdr:rowOff>
    </xdr:from>
    <xdr:to>
      <xdr:col>50</xdr:col>
      <xdr:colOff>165100</xdr:colOff>
      <xdr:row>79</xdr:row>
      <xdr:rowOff>9851</xdr:rowOff>
    </xdr:to>
    <xdr:sp macro="" textlink="">
      <xdr:nvSpPr>
        <xdr:cNvPr id="425" name="楕円 424"/>
        <xdr:cNvSpPr/>
      </xdr:nvSpPr>
      <xdr:spPr>
        <a:xfrm>
          <a:off x="9588500" y="1345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978</xdr:rowOff>
    </xdr:from>
    <xdr:ext cx="469744" cy="259045"/>
    <xdr:sp macro="" textlink="">
      <xdr:nvSpPr>
        <xdr:cNvPr id="426" name="テキスト ボックス 425"/>
        <xdr:cNvSpPr txBox="1"/>
      </xdr:nvSpPr>
      <xdr:spPr>
        <a:xfrm>
          <a:off x="9404428" y="135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78417</xdr:rowOff>
    </xdr:from>
    <xdr:to>
      <xdr:col>46</xdr:col>
      <xdr:colOff>38100</xdr:colOff>
      <xdr:row>79</xdr:row>
      <xdr:rowOff>8567</xdr:rowOff>
    </xdr:to>
    <xdr:sp macro="" textlink="">
      <xdr:nvSpPr>
        <xdr:cNvPr id="427" name="楕円 426"/>
        <xdr:cNvSpPr/>
      </xdr:nvSpPr>
      <xdr:spPr>
        <a:xfrm>
          <a:off x="8699500" y="13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171144</xdr:rowOff>
    </xdr:from>
    <xdr:ext cx="469744" cy="259045"/>
    <xdr:sp macro="" textlink="">
      <xdr:nvSpPr>
        <xdr:cNvPr id="428" name="テキスト ボックス 427"/>
        <xdr:cNvSpPr txBox="1"/>
      </xdr:nvSpPr>
      <xdr:spPr>
        <a:xfrm>
          <a:off x="8515428" y="135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80693</xdr:rowOff>
    </xdr:from>
    <xdr:to>
      <xdr:col>41</xdr:col>
      <xdr:colOff>101600</xdr:colOff>
      <xdr:row>79</xdr:row>
      <xdr:rowOff>10843</xdr:rowOff>
    </xdr:to>
    <xdr:sp macro="" textlink="">
      <xdr:nvSpPr>
        <xdr:cNvPr id="429" name="楕円 428"/>
        <xdr:cNvSpPr/>
      </xdr:nvSpPr>
      <xdr:spPr>
        <a:xfrm>
          <a:off x="7810500" y="13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1970</xdr:rowOff>
    </xdr:from>
    <xdr:ext cx="469744" cy="259045"/>
    <xdr:sp macro="" textlink="">
      <xdr:nvSpPr>
        <xdr:cNvPr id="430" name="テキスト ボックス 429"/>
        <xdr:cNvSpPr txBox="1"/>
      </xdr:nvSpPr>
      <xdr:spPr>
        <a:xfrm>
          <a:off x="7626428" y="1354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83034</xdr:rowOff>
    </xdr:from>
    <xdr:to>
      <xdr:col>36</xdr:col>
      <xdr:colOff>165100</xdr:colOff>
      <xdr:row>79</xdr:row>
      <xdr:rowOff>13184</xdr:rowOff>
    </xdr:to>
    <xdr:sp macro="" textlink="">
      <xdr:nvSpPr>
        <xdr:cNvPr id="431" name="楕円 430"/>
        <xdr:cNvSpPr/>
      </xdr:nvSpPr>
      <xdr:spPr>
        <a:xfrm>
          <a:off x="6921500" y="13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4311</xdr:rowOff>
    </xdr:from>
    <xdr:ext cx="469744" cy="259045"/>
    <xdr:sp macro="" textlink="">
      <xdr:nvSpPr>
        <xdr:cNvPr id="432" name="テキスト ボックス 431"/>
        <xdr:cNvSpPr txBox="1"/>
      </xdr:nvSpPr>
      <xdr:spPr>
        <a:xfrm>
          <a:off x="6737428" y="135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44048</xdr:rowOff>
    </xdr:from>
    <xdr:to>
      <xdr:col>55</xdr:col>
      <xdr:colOff>0</xdr:colOff>
      <xdr:row>97</xdr:row>
      <xdr:rowOff>130008</xdr:rowOff>
    </xdr:to>
    <xdr:cxnSp macro="">
      <xdr:nvCxnSpPr>
        <xdr:cNvPr id="459" name="直線コネクタ 458"/>
        <xdr:cNvCxnSpPr/>
      </xdr:nvCxnSpPr>
      <xdr:spPr>
        <a:xfrm flipV="1">
          <a:off x="9639300" y="16503248"/>
          <a:ext cx="838200" cy="2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92238</xdr:rowOff>
    </xdr:from>
    <xdr:to>
      <xdr:col>50</xdr:col>
      <xdr:colOff>114300</xdr:colOff>
      <xdr:row>97</xdr:row>
      <xdr:rowOff>130008</xdr:rowOff>
    </xdr:to>
    <xdr:cxnSp macro="">
      <xdr:nvCxnSpPr>
        <xdr:cNvPr id="462" name="直線コネクタ 461"/>
        <xdr:cNvCxnSpPr/>
      </xdr:nvCxnSpPr>
      <xdr:spPr>
        <a:xfrm>
          <a:off x="8750300" y="16722888"/>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92238</xdr:rowOff>
    </xdr:from>
    <xdr:to>
      <xdr:col>45</xdr:col>
      <xdr:colOff>177800</xdr:colOff>
      <xdr:row>97</xdr:row>
      <xdr:rowOff>154093</xdr:rowOff>
    </xdr:to>
    <xdr:cxnSp macro="">
      <xdr:nvCxnSpPr>
        <xdr:cNvPr id="465" name="直線コネクタ 464"/>
        <xdr:cNvCxnSpPr/>
      </xdr:nvCxnSpPr>
      <xdr:spPr>
        <a:xfrm flipV="1">
          <a:off x="7861300" y="16722888"/>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154093</xdr:rowOff>
    </xdr:from>
    <xdr:to>
      <xdr:col>41</xdr:col>
      <xdr:colOff>50800</xdr:colOff>
      <xdr:row>97</xdr:row>
      <xdr:rowOff>166002</xdr:rowOff>
    </xdr:to>
    <xdr:cxnSp macro="">
      <xdr:nvCxnSpPr>
        <xdr:cNvPr id="468" name="直線コネクタ 467"/>
        <xdr:cNvCxnSpPr/>
      </xdr:nvCxnSpPr>
      <xdr:spPr>
        <a:xfrm flipV="1">
          <a:off x="6972300" y="16784743"/>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164698</xdr:rowOff>
    </xdr:from>
    <xdr:to>
      <xdr:col>55</xdr:col>
      <xdr:colOff>50800</xdr:colOff>
      <xdr:row>96</xdr:row>
      <xdr:rowOff>94848</xdr:rowOff>
    </xdr:to>
    <xdr:sp macro="" textlink="">
      <xdr:nvSpPr>
        <xdr:cNvPr id="478" name="楕円 477"/>
        <xdr:cNvSpPr/>
      </xdr:nvSpPr>
      <xdr:spPr>
        <a:xfrm>
          <a:off x="10426700" y="164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16125</xdr:rowOff>
    </xdr:from>
    <xdr:ext cx="534377" cy="259045"/>
    <xdr:sp macro="" textlink="">
      <xdr:nvSpPr>
        <xdr:cNvPr id="479" name="普通建設事業費 （ うち更新整備　）該当値テキスト"/>
        <xdr:cNvSpPr txBox="1"/>
      </xdr:nvSpPr>
      <xdr:spPr>
        <a:xfrm>
          <a:off x="10528300" y="1630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79208</xdr:rowOff>
    </xdr:from>
    <xdr:to>
      <xdr:col>50</xdr:col>
      <xdr:colOff>165100</xdr:colOff>
      <xdr:row>98</xdr:row>
      <xdr:rowOff>9358</xdr:rowOff>
    </xdr:to>
    <xdr:sp macro="" textlink="">
      <xdr:nvSpPr>
        <xdr:cNvPr id="480" name="楕円 479"/>
        <xdr:cNvSpPr/>
      </xdr:nvSpPr>
      <xdr:spPr>
        <a:xfrm>
          <a:off x="9588500" y="167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485</xdr:rowOff>
    </xdr:from>
    <xdr:ext cx="534377" cy="259045"/>
    <xdr:sp macro="" textlink="">
      <xdr:nvSpPr>
        <xdr:cNvPr id="481" name="テキスト ボックス 480"/>
        <xdr:cNvSpPr txBox="1"/>
      </xdr:nvSpPr>
      <xdr:spPr>
        <a:xfrm>
          <a:off x="9372111" y="168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41438</xdr:rowOff>
    </xdr:from>
    <xdr:to>
      <xdr:col>46</xdr:col>
      <xdr:colOff>38100</xdr:colOff>
      <xdr:row>97</xdr:row>
      <xdr:rowOff>143038</xdr:rowOff>
    </xdr:to>
    <xdr:sp macro="" textlink="">
      <xdr:nvSpPr>
        <xdr:cNvPr id="482" name="楕円 481"/>
        <xdr:cNvSpPr/>
      </xdr:nvSpPr>
      <xdr:spPr>
        <a:xfrm>
          <a:off x="8699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134165</xdr:rowOff>
    </xdr:from>
    <xdr:ext cx="534377" cy="259045"/>
    <xdr:sp macro="" textlink="">
      <xdr:nvSpPr>
        <xdr:cNvPr id="483" name="テキスト ボックス 482"/>
        <xdr:cNvSpPr txBox="1"/>
      </xdr:nvSpPr>
      <xdr:spPr>
        <a:xfrm>
          <a:off x="8483111"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103293</xdr:rowOff>
    </xdr:from>
    <xdr:to>
      <xdr:col>41</xdr:col>
      <xdr:colOff>101600</xdr:colOff>
      <xdr:row>98</xdr:row>
      <xdr:rowOff>33443</xdr:rowOff>
    </xdr:to>
    <xdr:sp macro="" textlink="">
      <xdr:nvSpPr>
        <xdr:cNvPr id="484" name="楕円 483"/>
        <xdr:cNvSpPr/>
      </xdr:nvSpPr>
      <xdr:spPr>
        <a:xfrm>
          <a:off x="7810500" y="167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24570</xdr:rowOff>
    </xdr:from>
    <xdr:ext cx="534377" cy="259045"/>
    <xdr:sp macro="" textlink="">
      <xdr:nvSpPr>
        <xdr:cNvPr id="485" name="テキスト ボックス 484"/>
        <xdr:cNvSpPr txBox="1"/>
      </xdr:nvSpPr>
      <xdr:spPr>
        <a:xfrm>
          <a:off x="7594111" y="168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115202</xdr:rowOff>
    </xdr:from>
    <xdr:to>
      <xdr:col>36</xdr:col>
      <xdr:colOff>165100</xdr:colOff>
      <xdr:row>98</xdr:row>
      <xdr:rowOff>45352</xdr:rowOff>
    </xdr:to>
    <xdr:sp macro="" textlink="">
      <xdr:nvSpPr>
        <xdr:cNvPr id="486" name="楕円 485"/>
        <xdr:cNvSpPr/>
      </xdr:nvSpPr>
      <xdr:spPr>
        <a:xfrm>
          <a:off x="6921500" y="167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36479</xdr:rowOff>
    </xdr:from>
    <xdr:ext cx="534377" cy="259045"/>
    <xdr:sp macro="" textlink="">
      <xdr:nvSpPr>
        <xdr:cNvPr id="487" name="テキスト ボックス 486"/>
        <xdr:cNvSpPr txBox="1"/>
      </xdr:nvSpPr>
      <xdr:spPr>
        <a:xfrm>
          <a:off x="6705111" y="168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111381</xdr:rowOff>
    </xdr:from>
    <xdr:to>
      <xdr:col>85</xdr:col>
      <xdr:colOff>127000</xdr:colOff>
      <xdr:row>38</xdr:row>
      <xdr:rowOff>134731</xdr:rowOff>
    </xdr:to>
    <xdr:cxnSp macro="">
      <xdr:nvCxnSpPr>
        <xdr:cNvPr id="514" name="直線コネクタ 513"/>
        <xdr:cNvCxnSpPr/>
      </xdr:nvCxnSpPr>
      <xdr:spPr>
        <a:xfrm>
          <a:off x="15481300" y="6626481"/>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62881</xdr:rowOff>
    </xdr:from>
    <xdr:to>
      <xdr:col>81</xdr:col>
      <xdr:colOff>50800</xdr:colOff>
      <xdr:row>38</xdr:row>
      <xdr:rowOff>111381</xdr:rowOff>
    </xdr:to>
    <xdr:cxnSp macro="">
      <xdr:nvCxnSpPr>
        <xdr:cNvPr id="517" name="直線コネクタ 516"/>
        <xdr:cNvCxnSpPr/>
      </xdr:nvCxnSpPr>
      <xdr:spPr>
        <a:xfrm>
          <a:off x="14592300" y="6577981"/>
          <a:ext cx="889000" cy="4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40639</xdr:rowOff>
    </xdr:from>
    <xdr:to>
      <xdr:col>76</xdr:col>
      <xdr:colOff>114300</xdr:colOff>
      <xdr:row>38</xdr:row>
      <xdr:rowOff>62881</xdr:rowOff>
    </xdr:to>
    <xdr:cxnSp macro="">
      <xdr:nvCxnSpPr>
        <xdr:cNvPr id="520" name="直線コネクタ 519"/>
        <xdr:cNvCxnSpPr/>
      </xdr:nvCxnSpPr>
      <xdr:spPr>
        <a:xfrm>
          <a:off x="13703300" y="6555739"/>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40639</xdr:rowOff>
    </xdr:from>
    <xdr:to>
      <xdr:col>71</xdr:col>
      <xdr:colOff>177800</xdr:colOff>
      <xdr:row>38</xdr:row>
      <xdr:rowOff>48205</xdr:rowOff>
    </xdr:to>
    <xdr:cxnSp macro="">
      <xdr:nvCxnSpPr>
        <xdr:cNvPr id="523" name="直線コネクタ 522"/>
        <xdr:cNvCxnSpPr/>
      </xdr:nvCxnSpPr>
      <xdr:spPr>
        <a:xfrm flipV="1">
          <a:off x="12814300" y="6555739"/>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7" name="テキスト ボックス 526"/>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83931</xdr:rowOff>
    </xdr:from>
    <xdr:to>
      <xdr:col>85</xdr:col>
      <xdr:colOff>177800</xdr:colOff>
      <xdr:row>39</xdr:row>
      <xdr:rowOff>14081</xdr:rowOff>
    </xdr:to>
    <xdr:sp macro="" textlink="">
      <xdr:nvSpPr>
        <xdr:cNvPr id="533" name="楕円 532"/>
        <xdr:cNvSpPr/>
      </xdr:nvSpPr>
      <xdr:spPr>
        <a:xfrm>
          <a:off x="16268700" y="6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17228</xdr:rowOff>
    </xdr:from>
    <xdr:ext cx="469744" cy="259045"/>
    <xdr:sp macro="" textlink="">
      <xdr:nvSpPr>
        <xdr:cNvPr id="534" name="災害復旧事業費該当値テキスト"/>
        <xdr:cNvSpPr txBox="1"/>
      </xdr:nvSpPr>
      <xdr:spPr>
        <a:xfrm>
          <a:off x="16370300" y="653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60581</xdr:rowOff>
    </xdr:from>
    <xdr:to>
      <xdr:col>81</xdr:col>
      <xdr:colOff>101600</xdr:colOff>
      <xdr:row>38</xdr:row>
      <xdr:rowOff>162181</xdr:rowOff>
    </xdr:to>
    <xdr:sp macro="" textlink="">
      <xdr:nvSpPr>
        <xdr:cNvPr id="535" name="楕円 534"/>
        <xdr:cNvSpPr/>
      </xdr:nvSpPr>
      <xdr:spPr>
        <a:xfrm>
          <a:off x="15430500" y="6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153308</xdr:rowOff>
    </xdr:from>
    <xdr:ext cx="469744" cy="259045"/>
    <xdr:sp macro="" textlink="">
      <xdr:nvSpPr>
        <xdr:cNvPr id="536" name="テキスト ボックス 535"/>
        <xdr:cNvSpPr txBox="1"/>
      </xdr:nvSpPr>
      <xdr:spPr>
        <a:xfrm>
          <a:off x="15246428" y="66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12081</xdr:rowOff>
    </xdr:from>
    <xdr:to>
      <xdr:col>76</xdr:col>
      <xdr:colOff>165100</xdr:colOff>
      <xdr:row>38</xdr:row>
      <xdr:rowOff>113681</xdr:rowOff>
    </xdr:to>
    <xdr:sp macro="" textlink="">
      <xdr:nvSpPr>
        <xdr:cNvPr id="537" name="楕円 536"/>
        <xdr:cNvSpPr/>
      </xdr:nvSpPr>
      <xdr:spPr>
        <a:xfrm>
          <a:off x="14541500" y="65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130208</xdr:rowOff>
    </xdr:from>
    <xdr:ext cx="534377" cy="259045"/>
    <xdr:sp macro="" textlink="">
      <xdr:nvSpPr>
        <xdr:cNvPr id="538" name="テキスト ボックス 537"/>
        <xdr:cNvSpPr txBox="1"/>
      </xdr:nvSpPr>
      <xdr:spPr>
        <a:xfrm>
          <a:off x="14325111" y="63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161289</xdr:rowOff>
    </xdr:from>
    <xdr:to>
      <xdr:col>72</xdr:col>
      <xdr:colOff>38100</xdr:colOff>
      <xdr:row>38</xdr:row>
      <xdr:rowOff>91439</xdr:rowOff>
    </xdr:to>
    <xdr:sp macro="" textlink="">
      <xdr:nvSpPr>
        <xdr:cNvPr id="539" name="楕円 538"/>
        <xdr:cNvSpPr/>
      </xdr:nvSpPr>
      <xdr:spPr>
        <a:xfrm>
          <a:off x="13652500" y="65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107966</xdr:rowOff>
    </xdr:from>
    <xdr:ext cx="534377" cy="259045"/>
    <xdr:sp macro="" textlink="">
      <xdr:nvSpPr>
        <xdr:cNvPr id="540" name="テキスト ボックス 539"/>
        <xdr:cNvSpPr txBox="1"/>
      </xdr:nvSpPr>
      <xdr:spPr>
        <a:xfrm>
          <a:off x="13436111" y="62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168855</xdr:rowOff>
    </xdr:from>
    <xdr:to>
      <xdr:col>67</xdr:col>
      <xdr:colOff>101600</xdr:colOff>
      <xdr:row>38</xdr:row>
      <xdr:rowOff>99005</xdr:rowOff>
    </xdr:to>
    <xdr:sp macro="" textlink="">
      <xdr:nvSpPr>
        <xdr:cNvPr id="541" name="楕円 540"/>
        <xdr:cNvSpPr/>
      </xdr:nvSpPr>
      <xdr:spPr>
        <a:xfrm>
          <a:off x="12763500" y="65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115532</xdr:rowOff>
    </xdr:from>
    <xdr:ext cx="534377" cy="259045"/>
    <xdr:sp macro="" textlink="">
      <xdr:nvSpPr>
        <xdr:cNvPr id="542" name="テキスト ボックス 541"/>
        <xdr:cNvSpPr txBox="1"/>
      </xdr:nvSpPr>
      <xdr:spPr>
        <a:xfrm>
          <a:off x="12547111" y="62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126189</xdr:rowOff>
    </xdr:from>
    <xdr:to>
      <xdr:col>85</xdr:col>
      <xdr:colOff>127000</xdr:colOff>
      <xdr:row>77</xdr:row>
      <xdr:rowOff>129043</xdr:rowOff>
    </xdr:to>
    <xdr:cxnSp macro="">
      <xdr:nvCxnSpPr>
        <xdr:cNvPr id="618" name="直線コネクタ 617"/>
        <xdr:cNvCxnSpPr/>
      </xdr:nvCxnSpPr>
      <xdr:spPr>
        <a:xfrm flipV="1">
          <a:off x="15481300" y="13327839"/>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129043</xdr:rowOff>
    </xdr:from>
    <xdr:to>
      <xdr:col>81</xdr:col>
      <xdr:colOff>50800</xdr:colOff>
      <xdr:row>77</xdr:row>
      <xdr:rowOff>133423</xdr:rowOff>
    </xdr:to>
    <xdr:cxnSp macro="">
      <xdr:nvCxnSpPr>
        <xdr:cNvPr id="621" name="直線コネクタ 620"/>
        <xdr:cNvCxnSpPr/>
      </xdr:nvCxnSpPr>
      <xdr:spPr>
        <a:xfrm flipV="1">
          <a:off x="14592300" y="13330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133423</xdr:rowOff>
    </xdr:from>
    <xdr:to>
      <xdr:col>76</xdr:col>
      <xdr:colOff>114300</xdr:colOff>
      <xdr:row>77</xdr:row>
      <xdr:rowOff>137720</xdr:rowOff>
    </xdr:to>
    <xdr:cxnSp macro="">
      <xdr:nvCxnSpPr>
        <xdr:cNvPr id="624" name="直線コネクタ 623"/>
        <xdr:cNvCxnSpPr/>
      </xdr:nvCxnSpPr>
      <xdr:spPr>
        <a:xfrm flipV="1">
          <a:off x="13703300" y="13335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137720</xdr:rowOff>
    </xdr:from>
    <xdr:to>
      <xdr:col>71</xdr:col>
      <xdr:colOff>177800</xdr:colOff>
      <xdr:row>77</xdr:row>
      <xdr:rowOff>143622</xdr:rowOff>
    </xdr:to>
    <xdr:cxnSp macro="">
      <xdr:nvCxnSpPr>
        <xdr:cNvPr id="627" name="直線コネクタ 626"/>
        <xdr:cNvCxnSpPr/>
      </xdr:nvCxnSpPr>
      <xdr:spPr>
        <a:xfrm flipV="1">
          <a:off x="12814300" y="1333937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75389</xdr:rowOff>
    </xdr:from>
    <xdr:to>
      <xdr:col>85</xdr:col>
      <xdr:colOff>177800</xdr:colOff>
      <xdr:row>78</xdr:row>
      <xdr:rowOff>5539</xdr:rowOff>
    </xdr:to>
    <xdr:sp macro="" textlink="">
      <xdr:nvSpPr>
        <xdr:cNvPr id="637" name="楕円 636"/>
        <xdr:cNvSpPr/>
      </xdr:nvSpPr>
      <xdr:spPr>
        <a:xfrm>
          <a:off x="162687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53816</xdr:rowOff>
    </xdr:from>
    <xdr:ext cx="534377" cy="259045"/>
    <xdr:sp macro="" textlink="">
      <xdr:nvSpPr>
        <xdr:cNvPr id="638" name="公債費該当値テキスト"/>
        <xdr:cNvSpPr txBox="1"/>
      </xdr:nvSpPr>
      <xdr:spPr>
        <a:xfrm>
          <a:off x="16370300" y="132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78243</xdr:rowOff>
    </xdr:from>
    <xdr:to>
      <xdr:col>81</xdr:col>
      <xdr:colOff>101600</xdr:colOff>
      <xdr:row>78</xdr:row>
      <xdr:rowOff>8393</xdr:rowOff>
    </xdr:to>
    <xdr:sp macro="" textlink="">
      <xdr:nvSpPr>
        <xdr:cNvPr id="639" name="楕円 638"/>
        <xdr:cNvSpPr/>
      </xdr:nvSpPr>
      <xdr:spPr>
        <a:xfrm>
          <a:off x="15430500" y="13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170970</xdr:rowOff>
    </xdr:from>
    <xdr:ext cx="534377" cy="259045"/>
    <xdr:sp macro="" textlink="">
      <xdr:nvSpPr>
        <xdr:cNvPr id="640" name="テキスト ボックス 639"/>
        <xdr:cNvSpPr txBox="1"/>
      </xdr:nvSpPr>
      <xdr:spPr>
        <a:xfrm>
          <a:off x="15214111" y="133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82623</xdr:rowOff>
    </xdr:from>
    <xdr:to>
      <xdr:col>76</xdr:col>
      <xdr:colOff>165100</xdr:colOff>
      <xdr:row>78</xdr:row>
      <xdr:rowOff>12773</xdr:rowOff>
    </xdr:to>
    <xdr:sp macro="" textlink="">
      <xdr:nvSpPr>
        <xdr:cNvPr id="641" name="楕円 640"/>
        <xdr:cNvSpPr/>
      </xdr:nvSpPr>
      <xdr:spPr>
        <a:xfrm>
          <a:off x="145415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3900</xdr:rowOff>
    </xdr:from>
    <xdr:ext cx="534377" cy="259045"/>
    <xdr:sp macro="" textlink="">
      <xdr:nvSpPr>
        <xdr:cNvPr id="642" name="テキスト ボックス 641"/>
        <xdr:cNvSpPr txBox="1"/>
      </xdr:nvSpPr>
      <xdr:spPr>
        <a:xfrm>
          <a:off x="14325111" y="133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86920</xdr:rowOff>
    </xdr:from>
    <xdr:to>
      <xdr:col>72</xdr:col>
      <xdr:colOff>38100</xdr:colOff>
      <xdr:row>78</xdr:row>
      <xdr:rowOff>17070</xdr:rowOff>
    </xdr:to>
    <xdr:sp macro="" textlink="">
      <xdr:nvSpPr>
        <xdr:cNvPr id="643" name="楕円 642"/>
        <xdr:cNvSpPr/>
      </xdr:nvSpPr>
      <xdr:spPr>
        <a:xfrm>
          <a:off x="13652500" y="13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8197</xdr:rowOff>
    </xdr:from>
    <xdr:ext cx="534377" cy="259045"/>
    <xdr:sp macro="" textlink="">
      <xdr:nvSpPr>
        <xdr:cNvPr id="644" name="テキスト ボックス 643"/>
        <xdr:cNvSpPr txBox="1"/>
      </xdr:nvSpPr>
      <xdr:spPr>
        <a:xfrm>
          <a:off x="13436111" y="133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92822</xdr:rowOff>
    </xdr:from>
    <xdr:to>
      <xdr:col>67</xdr:col>
      <xdr:colOff>101600</xdr:colOff>
      <xdr:row>78</xdr:row>
      <xdr:rowOff>22972</xdr:rowOff>
    </xdr:to>
    <xdr:sp macro="" textlink="">
      <xdr:nvSpPr>
        <xdr:cNvPr id="645" name="楕円 644"/>
        <xdr:cNvSpPr/>
      </xdr:nvSpPr>
      <xdr:spPr>
        <a:xfrm>
          <a:off x="12763500" y="132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14099</xdr:rowOff>
    </xdr:from>
    <xdr:ext cx="534377" cy="259045"/>
    <xdr:sp macro="" textlink="">
      <xdr:nvSpPr>
        <xdr:cNvPr id="646" name="テキスト ボックス 645"/>
        <xdr:cNvSpPr txBox="1"/>
      </xdr:nvSpPr>
      <xdr:spPr>
        <a:xfrm>
          <a:off x="12547111" y="13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115680</xdr:rowOff>
    </xdr:from>
    <xdr:to>
      <xdr:col>85</xdr:col>
      <xdr:colOff>127000</xdr:colOff>
      <xdr:row>98</xdr:row>
      <xdr:rowOff>162046</xdr:rowOff>
    </xdr:to>
    <xdr:cxnSp macro="">
      <xdr:nvCxnSpPr>
        <xdr:cNvPr id="675" name="直線コネクタ 674"/>
        <xdr:cNvCxnSpPr/>
      </xdr:nvCxnSpPr>
      <xdr:spPr>
        <a:xfrm flipV="1">
          <a:off x="15481300" y="16917780"/>
          <a:ext cx="838200" cy="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162046</xdr:rowOff>
    </xdr:from>
    <xdr:to>
      <xdr:col>81</xdr:col>
      <xdr:colOff>50800</xdr:colOff>
      <xdr:row>99</xdr:row>
      <xdr:rowOff>16548</xdr:rowOff>
    </xdr:to>
    <xdr:cxnSp macro="">
      <xdr:nvCxnSpPr>
        <xdr:cNvPr id="678" name="直線コネクタ 677"/>
        <xdr:cNvCxnSpPr/>
      </xdr:nvCxnSpPr>
      <xdr:spPr>
        <a:xfrm flipV="1">
          <a:off x="14592300" y="16964146"/>
          <a:ext cx="8890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16548</xdr:rowOff>
    </xdr:from>
    <xdr:to>
      <xdr:col>76</xdr:col>
      <xdr:colOff>114300</xdr:colOff>
      <xdr:row>99</xdr:row>
      <xdr:rowOff>20868</xdr:rowOff>
    </xdr:to>
    <xdr:cxnSp macro="">
      <xdr:nvCxnSpPr>
        <xdr:cNvPr id="681" name="直線コネクタ 680"/>
        <xdr:cNvCxnSpPr/>
      </xdr:nvCxnSpPr>
      <xdr:spPr>
        <a:xfrm flipV="1">
          <a:off x="13703300" y="1699009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20868</xdr:rowOff>
    </xdr:from>
    <xdr:to>
      <xdr:col>71</xdr:col>
      <xdr:colOff>177800</xdr:colOff>
      <xdr:row>99</xdr:row>
      <xdr:rowOff>25727</xdr:rowOff>
    </xdr:to>
    <xdr:cxnSp macro="">
      <xdr:nvCxnSpPr>
        <xdr:cNvPr id="684" name="直線コネクタ 683"/>
        <xdr:cNvCxnSpPr/>
      </xdr:nvCxnSpPr>
      <xdr:spPr>
        <a:xfrm flipV="1">
          <a:off x="12814300" y="16994418"/>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64880</xdr:rowOff>
    </xdr:from>
    <xdr:to>
      <xdr:col>85</xdr:col>
      <xdr:colOff>177800</xdr:colOff>
      <xdr:row>98</xdr:row>
      <xdr:rowOff>166480</xdr:rowOff>
    </xdr:to>
    <xdr:sp macro="" textlink="">
      <xdr:nvSpPr>
        <xdr:cNvPr id="694" name="楕円 693"/>
        <xdr:cNvSpPr/>
      </xdr:nvSpPr>
      <xdr:spPr>
        <a:xfrm>
          <a:off x="16268700" y="168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5" name="積立金該当値テキスト"/>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111246</xdr:rowOff>
    </xdr:from>
    <xdr:to>
      <xdr:col>81</xdr:col>
      <xdr:colOff>101600</xdr:colOff>
      <xdr:row>99</xdr:row>
      <xdr:rowOff>41396</xdr:rowOff>
    </xdr:to>
    <xdr:sp macro="" textlink="">
      <xdr:nvSpPr>
        <xdr:cNvPr id="696" name="楕円 695"/>
        <xdr:cNvSpPr/>
      </xdr:nvSpPr>
      <xdr:spPr>
        <a:xfrm>
          <a:off x="15430500" y="169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32523</xdr:rowOff>
    </xdr:from>
    <xdr:ext cx="534377" cy="259045"/>
    <xdr:sp macro="" textlink="">
      <xdr:nvSpPr>
        <xdr:cNvPr id="697" name="テキスト ボックス 696"/>
        <xdr:cNvSpPr txBox="1"/>
      </xdr:nvSpPr>
      <xdr:spPr>
        <a:xfrm>
          <a:off x="15214111" y="170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137198</xdr:rowOff>
    </xdr:from>
    <xdr:to>
      <xdr:col>76</xdr:col>
      <xdr:colOff>165100</xdr:colOff>
      <xdr:row>99</xdr:row>
      <xdr:rowOff>67348</xdr:rowOff>
    </xdr:to>
    <xdr:sp macro="" textlink="">
      <xdr:nvSpPr>
        <xdr:cNvPr id="698" name="楕円 697"/>
        <xdr:cNvSpPr/>
      </xdr:nvSpPr>
      <xdr:spPr>
        <a:xfrm>
          <a:off x="14541500" y="169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58475</xdr:rowOff>
    </xdr:from>
    <xdr:ext cx="534377" cy="259045"/>
    <xdr:sp macro="" textlink="">
      <xdr:nvSpPr>
        <xdr:cNvPr id="699" name="テキスト ボックス 698"/>
        <xdr:cNvSpPr txBox="1"/>
      </xdr:nvSpPr>
      <xdr:spPr>
        <a:xfrm>
          <a:off x="14325111" y="170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141518</xdr:rowOff>
    </xdr:from>
    <xdr:to>
      <xdr:col>72</xdr:col>
      <xdr:colOff>38100</xdr:colOff>
      <xdr:row>99</xdr:row>
      <xdr:rowOff>71668</xdr:rowOff>
    </xdr:to>
    <xdr:sp macro="" textlink="">
      <xdr:nvSpPr>
        <xdr:cNvPr id="700" name="楕円 699"/>
        <xdr:cNvSpPr/>
      </xdr:nvSpPr>
      <xdr:spPr>
        <a:xfrm>
          <a:off x="13652500" y="169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62795</xdr:rowOff>
    </xdr:from>
    <xdr:ext cx="534377" cy="259045"/>
    <xdr:sp macro="" textlink="">
      <xdr:nvSpPr>
        <xdr:cNvPr id="701" name="テキスト ボックス 700"/>
        <xdr:cNvSpPr txBox="1"/>
      </xdr:nvSpPr>
      <xdr:spPr>
        <a:xfrm>
          <a:off x="13436111" y="170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146377</xdr:rowOff>
    </xdr:from>
    <xdr:to>
      <xdr:col>67</xdr:col>
      <xdr:colOff>101600</xdr:colOff>
      <xdr:row>99</xdr:row>
      <xdr:rowOff>76527</xdr:rowOff>
    </xdr:to>
    <xdr:sp macro="" textlink="">
      <xdr:nvSpPr>
        <xdr:cNvPr id="702" name="楕円 701"/>
        <xdr:cNvSpPr/>
      </xdr:nvSpPr>
      <xdr:spPr>
        <a:xfrm>
          <a:off x="12763500" y="169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67654</xdr:rowOff>
    </xdr:from>
    <xdr:ext cx="469744" cy="259045"/>
    <xdr:sp macro="" textlink="">
      <xdr:nvSpPr>
        <xdr:cNvPr id="703" name="テキスト ボックス 702"/>
        <xdr:cNvSpPr txBox="1"/>
      </xdr:nvSpPr>
      <xdr:spPr>
        <a:xfrm>
          <a:off x="12579428" y="170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66411</xdr:rowOff>
    </xdr:from>
    <xdr:to>
      <xdr:col>116</xdr:col>
      <xdr:colOff>63500</xdr:colOff>
      <xdr:row>38</xdr:row>
      <xdr:rowOff>87785</xdr:rowOff>
    </xdr:to>
    <xdr:cxnSp macro="">
      <xdr:nvCxnSpPr>
        <xdr:cNvPr id="730" name="直線コネクタ 729"/>
        <xdr:cNvCxnSpPr/>
      </xdr:nvCxnSpPr>
      <xdr:spPr>
        <a:xfrm flipV="1">
          <a:off x="21323300" y="6581511"/>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87785</xdr:rowOff>
    </xdr:from>
    <xdr:to>
      <xdr:col>111</xdr:col>
      <xdr:colOff>177800</xdr:colOff>
      <xdr:row>38</xdr:row>
      <xdr:rowOff>102141</xdr:rowOff>
    </xdr:to>
    <xdr:cxnSp macro="">
      <xdr:nvCxnSpPr>
        <xdr:cNvPr id="733" name="直線コネクタ 732"/>
        <xdr:cNvCxnSpPr/>
      </xdr:nvCxnSpPr>
      <xdr:spPr>
        <a:xfrm flipV="1">
          <a:off x="20434300" y="6602885"/>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108427</xdr:rowOff>
    </xdr:to>
    <xdr:cxnSp macro="">
      <xdr:nvCxnSpPr>
        <xdr:cNvPr id="736" name="直線コネクタ 735"/>
        <xdr:cNvCxnSpPr/>
      </xdr:nvCxnSpPr>
      <xdr:spPr>
        <a:xfrm flipV="1">
          <a:off x="19545300" y="661724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108427</xdr:rowOff>
    </xdr:from>
    <xdr:to>
      <xdr:col>102</xdr:col>
      <xdr:colOff>114300</xdr:colOff>
      <xdr:row>38</xdr:row>
      <xdr:rowOff>113182</xdr:rowOff>
    </xdr:to>
    <xdr:cxnSp macro="">
      <xdr:nvCxnSpPr>
        <xdr:cNvPr id="739" name="直線コネクタ 738"/>
        <xdr:cNvCxnSpPr/>
      </xdr:nvCxnSpPr>
      <xdr:spPr>
        <a:xfrm flipV="1">
          <a:off x="18656300" y="6623527"/>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15611</xdr:rowOff>
    </xdr:from>
    <xdr:to>
      <xdr:col>116</xdr:col>
      <xdr:colOff>114300</xdr:colOff>
      <xdr:row>38</xdr:row>
      <xdr:rowOff>117211</xdr:rowOff>
    </xdr:to>
    <xdr:sp macro="" textlink="">
      <xdr:nvSpPr>
        <xdr:cNvPr id="749" name="楕円 748"/>
        <xdr:cNvSpPr/>
      </xdr:nvSpPr>
      <xdr:spPr>
        <a:xfrm>
          <a:off x="221107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50" name="投資及び出資金該当値テキスト"/>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36985</xdr:rowOff>
    </xdr:from>
    <xdr:to>
      <xdr:col>112</xdr:col>
      <xdr:colOff>38100</xdr:colOff>
      <xdr:row>38</xdr:row>
      <xdr:rowOff>138585</xdr:rowOff>
    </xdr:to>
    <xdr:sp macro="" textlink="">
      <xdr:nvSpPr>
        <xdr:cNvPr id="751" name="楕円 750"/>
        <xdr:cNvSpPr/>
      </xdr:nvSpPr>
      <xdr:spPr>
        <a:xfrm>
          <a:off x="21272500" y="65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129712</xdr:rowOff>
    </xdr:from>
    <xdr:ext cx="469744" cy="259045"/>
    <xdr:sp macro="" textlink="">
      <xdr:nvSpPr>
        <xdr:cNvPr id="752" name="テキスト ボックス 751"/>
        <xdr:cNvSpPr txBox="1"/>
      </xdr:nvSpPr>
      <xdr:spPr>
        <a:xfrm>
          <a:off x="21088428" y="66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51341</xdr:rowOff>
    </xdr:from>
    <xdr:to>
      <xdr:col>107</xdr:col>
      <xdr:colOff>101600</xdr:colOff>
      <xdr:row>38</xdr:row>
      <xdr:rowOff>152941</xdr:rowOff>
    </xdr:to>
    <xdr:sp macro="" textlink="">
      <xdr:nvSpPr>
        <xdr:cNvPr id="753" name="楕円 752"/>
        <xdr:cNvSpPr/>
      </xdr:nvSpPr>
      <xdr:spPr>
        <a:xfrm>
          <a:off x="20383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144068</xdr:rowOff>
    </xdr:from>
    <xdr:ext cx="469744" cy="259045"/>
    <xdr:sp macro="" textlink="">
      <xdr:nvSpPr>
        <xdr:cNvPr id="754" name="テキスト ボックス 753"/>
        <xdr:cNvSpPr txBox="1"/>
      </xdr:nvSpPr>
      <xdr:spPr>
        <a:xfrm>
          <a:off x="20199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57627</xdr:rowOff>
    </xdr:from>
    <xdr:to>
      <xdr:col>102</xdr:col>
      <xdr:colOff>165100</xdr:colOff>
      <xdr:row>38</xdr:row>
      <xdr:rowOff>159227</xdr:rowOff>
    </xdr:to>
    <xdr:sp macro="" textlink="">
      <xdr:nvSpPr>
        <xdr:cNvPr id="755" name="楕円 754"/>
        <xdr:cNvSpPr/>
      </xdr:nvSpPr>
      <xdr:spPr>
        <a:xfrm>
          <a:off x="19494500" y="6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150354</xdr:rowOff>
    </xdr:from>
    <xdr:ext cx="469744" cy="259045"/>
    <xdr:sp macro="" textlink="">
      <xdr:nvSpPr>
        <xdr:cNvPr id="756" name="テキスト ボックス 755"/>
        <xdr:cNvSpPr txBox="1"/>
      </xdr:nvSpPr>
      <xdr:spPr>
        <a:xfrm>
          <a:off x="19310428" y="66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62382</xdr:rowOff>
    </xdr:from>
    <xdr:to>
      <xdr:col>98</xdr:col>
      <xdr:colOff>38100</xdr:colOff>
      <xdr:row>38</xdr:row>
      <xdr:rowOff>163982</xdr:rowOff>
    </xdr:to>
    <xdr:sp macro="" textlink="">
      <xdr:nvSpPr>
        <xdr:cNvPr id="757" name="楕円 756"/>
        <xdr:cNvSpPr/>
      </xdr:nvSpPr>
      <xdr:spPr>
        <a:xfrm>
          <a:off x="18605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155109</xdr:rowOff>
    </xdr:from>
    <xdr:ext cx="469744" cy="259045"/>
    <xdr:sp macro="" textlink="">
      <xdr:nvSpPr>
        <xdr:cNvPr id="758" name="テキスト ボックス 757"/>
        <xdr:cNvSpPr txBox="1"/>
      </xdr:nvSpPr>
      <xdr:spPr>
        <a:xfrm>
          <a:off x="18421428" y="66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7" name="貸付金該当値テキスト"/>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14072</xdr:rowOff>
    </xdr:from>
    <xdr:to>
      <xdr:col>116</xdr:col>
      <xdr:colOff>63500</xdr:colOff>
      <xdr:row>78</xdr:row>
      <xdr:rowOff>22073</xdr:rowOff>
    </xdr:to>
    <xdr:cxnSp macro="">
      <xdr:nvCxnSpPr>
        <xdr:cNvPr id="845" name="直線コネクタ 844"/>
        <xdr:cNvCxnSpPr/>
      </xdr:nvCxnSpPr>
      <xdr:spPr>
        <a:xfrm flipV="1">
          <a:off x="21323300" y="1338717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22073</xdr:rowOff>
    </xdr:from>
    <xdr:to>
      <xdr:col>111</xdr:col>
      <xdr:colOff>177800</xdr:colOff>
      <xdr:row>78</xdr:row>
      <xdr:rowOff>67500</xdr:rowOff>
    </xdr:to>
    <xdr:cxnSp macro="">
      <xdr:nvCxnSpPr>
        <xdr:cNvPr id="848" name="直線コネクタ 847"/>
        <xdr:cNvCxnSpPr/>
      </xdr:nvCxnSpPr>
      <xdr:spPr>
        <a:xfrm flipV="1">
          <a:off x="20434300" y="13395173"/>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64339</xdr:rowOff>
    </xdr:from>
    <xdr:to>
      <xdr:col>107</xdr:col>
      <xdr:colOff>50800</xdr:colOff>
      <xdr:row>78</xdr:row>
      <xdr:rowOff>67500</xdr:rowOff>
    </xdr:to>
    <xdr:cxnSp macro="">
      <xdr:nvCxnSpPr>
        <xdr:cNvPr id="851" name="直線コネクタ 850"/>
        <xdr:cNvCxnSpPr/>
      </xdr:nvCxnSpPr>
      <xdr:spPr>
        <a:xfrm>
          <a:off x="19545300" y="13437439"/>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32944</xdr:rowOff>
    </xdr:from>
    <xdr:to>
      <xdr:col>102</xdr:col>
      <xdr:colOff>114300</xdr:colOff>
      <xdr:row>78</xdr:row>
      <xdr:rowOff>64339</xdr:rowOff>
    </xdr:to>
    <xdr:cxnSp macro="">
      <xdr:nvCxnSpPr>
        <xdr:cNvPr id="854" name="直線コネクタ 853"/>
        <xdr:cNvCxnSpPr/>
      </xdr:nvCxnSpPr>
      <xdr:spPr>
        <a:xfrm>
          <a:off x="18656300" y="1340604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134722</xdr:rowOff>
    </xdr:from>
    <xdr:to>
      <xdr:col>116</xdr:col>
      <xdr:colOff>114300</xdr:colOff>
      <xdr:row>78</xdr:row>
      <xdr:rowOff>64872</xdr:rowOff>
    </xdr:to>
    <xdr:sp macro="" textlink="">
      <xdr:nvSpPr>
        <xdr:cNvPr id="864" name="楕円 863"/>
        <xdr:cNvSpPr/>
      </xdr:nvSpPr>
      <xdr:spPr>
        <a:xfrm>
          <a:off x="22110700" y="133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113149</xdr:rowOff>
    </xdr:from>
    <xdr:ext cx="534377" cy="259045"/>
    <xdr:sp macro="" textlink="">
      <xdr:nvSpPr>
        <xdr:cNvPr id="865" name="繰出金該当値テキスト"/>
        <xdr:cNvSpPr txBox="1"/>
      </xdr:nvSpPr>
      <xdr:spPr>
        <a:xfrm>
          <a:off x="22212300" y="133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142723</xdr:rowOff>
    </xdr:from>
    <xdr:to>
      <xdr:col>112</xdr:col>
      <xdr:colOff>38100</xdr:colOff>
      <xdr:row>78</xdr:row>
      <xdr:rowOff>72873</xdr:rowOff>
    </xdr:to>
    <xdr:sp macro="" textlink="">
      <xdr:nvSpPr>
        <xdr:cNvPr id="866" name="楕円 865"/>
        <xdr:cNvSpPr/>
      </xdr:nvSpPr>
      <xdr:spPr>
        <a:xfrm>
          <a:off x="21272500" y="133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64000</xdr:rowOff>
    </xdr:from>
    <xdr:ext cx="534377" cy="259045"/>
    <xdr:sp macro="" textlink="">
      <xdr:nvSpPr>
        <xdr:cNvPr id="867" name="テキスト ボックス 866"/>
        <xdr:cNvSpPr txBox="1"/>
      </xdr:nvSpPr>
      <xdr:spPr>
        <a:xfrm>
          <a:off x="21056111" y="134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16700</xdr:rowOff>
    </xdr:from>
    <xdr:to>
      <xdr:col>107</xdr:col>
      <xdr:colOff>101600</xdr:colOff>
      <xdr:row>78</xdr:row>
      <xdr:rowOff>118300</xdr:rowOff>
    </xdr:to>
    <xdr:sp macro="" textlink="">
      <xdr:nvSpPr>
        <xdr:cNvPr id="868" name="楕円 867"/>
        <xdr:cNvSpPr/>
      </xdr:nvSpPr>
      <xdr:spPr>
        <a:xfrm>
          <a:off x="20383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109427</xdr:rowOff>
    </xdr:from>
    <xdr:ext cx="534377" cy="259045"/>
    <xdr:sp macro="" textlink="">
      <xdr:nvSpPr>
        <xdr:cNvPr id="869" name="テキスト ボックス 868"/>
        <xdr:cNvSpPr txBox="1"/>
      </xdr:nvSpPr>
      <xdr:spPr>
        <a:xfrm>
          <a:off x="20167111" y="134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13539</xdr:rowOff>
    </xdr:from>
    <xdr:to>
      <xdr:col>102</xdr:col>
      <xdr:colOff>165100</xdr:colOff>
      <xdr:row>78</xdr:row>
      <xdr:rowOff>115139</xdr:rowOff>
    </xdr:to>
    <xdr:sp macro="" textlink="">
      <xdr:nvSpPr>
        <xdr:cNvPr id="870" name="楕円 869"/>
        <xdr:cNvSpPr/>
      </xdr:nvSpPr>
      <xdr:spPr>
        <a:xfrm>
          <a:off x="19494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106266</xdr:rowOff>
    </xdr:from>
    <xdr:ext cx="534377" cy="259045"/>
    <xdr:sp macro="" textlink="">
      <xdr:nvSpPr>
        <xdr:cNvPr id="871" name="テキスト ボックス 870"/>
        <xdr:cNvSpPr txBox="1"/>
      </xdr:nvSpPr>
      <xdr:spPr>
        <a:xfrm>
          <a:off x="19278111" y="13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153594</xdr:rowOff>
    </xdr:from>
    <xdr:to>
      <xdr:col>98</xdr:col>
      <xdr:colOff>38100</xdr:colOff>
      <xdr:row>78</xdr:row>
      <xdr:rowOff>83744</xdr:rowOff>
    </xdr:to>
    <xdr:sp macro="" textlink="">
      <xdr:nvSpPr>
        <xdr:cNvPr id="872" name="楕円 871"/>
        <xdr:cNvSpPr/>
      </xdr:nvSpPr>
      <xdr:spPr>
        <a:xfrm>
          <a:off x="18605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74871</xdr:rowOff>
    </xdr:from>
    <xdr:ext cx="534377" cy="259045"/>
    <xdr:sp macro="" textlink="">
      <xdr:nvSpPr>
        <xdr:cNvPr id="873" name="テキスト ボックス 872"/>
        <xdr:cNvSpPr txBox="1"/>
      </xdr:nvSpPr>
      <xdr:spPr>
        <a:xfrm>
          <a:off x="18389111" y="134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千円となっており、前年度と比べ</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である。性質別にみると、子育て世帯等へのコロナ禍支援を目的とした給付事業による扶助費増加や、美化センター構内道路の整備や防災行政無線デジタル化整備に伴う普通建設事業費の増加が主たる要因である。なお、前年度、定額給付金事業により大きく上昇した補助費等は一定減少したものの、コロナ禍での他の支援制度継続により、コロナ前水準には戻ってい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7,892
7,849
134.98
5,021,119
4,764,624
171,703
3,131,184
3,016,210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18999</xdr:rowOff>
    </xdr:from>
    <xdr:to>
      <xdr:col>24</xdr:col>
      <xdr:colOff>63500</xdr:colOff>
      <xdr:row>37</xdr:row>
      <xdr:rowOff>25400</xdr:rowOff>
    </xdr:to>
    <xdr:cxnSp macro="">
      <xdr:nvCxnSpPr>
        <xdr:cNvPr id="59" name="直線コネクタ 58"/>
        <xdr:cNvCxnSpPr/>
      </xdr:nvCxnSpPr>
      <xdr:spPr>
        <a:xfrm>
          <a:off x="3797300" y="636264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18999</xdr:rowOff>
    </xdr:from>
    <xdr:to>
      <xdr:col>19</xdr:col>
      <xdr:colOff>177800</xdr:colOff>
      <xdr:row>37</xdr:row>
      <xdr:rowOff>49936</xdr:rowOff>
    </xdr:to>
    <xdr:cxnSp macro="">
      <xdr:nvCxnSpPr>
        <xdr:cNvPr id="62" name="直線コネクタ 61"/>
        <xdr:cNvCxnSpPr/>
      </xdr:nvCxnSpPr>
      <xdr:spPr>
        <a:xfrm flipV="1">
          <a:off x="2908300" y="6362649"/>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25552</xdr:rowOff>
    </xdr:from>
    <xdr:to>
      <xdr:col>15</xdr:col>
      <xdr:colOff>50800</xdr:colOff>
      <xdr:row>37</xdr:row>
      <xdr:rowOff>49936</xdr:rowOff>
    </xdr:to>
    <xdr:cxnSp macro="">
      <xdr:nvCxnSpPr>
        <xdr:cNvPr id="65" name="直線コネクタ 64"/>
        <xdr:cNvCxnSpPr/>
      </xdr:nvCxnSpPr>
      <xdr:spPr>
        <a:xfrm>
          <a:off x="2019300" y="636920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25552</xdr:rowOff>
    </xdr:from>
    <xdr:to>
      <xdr:col>10</xdr:col>
      <xdr:colOff>114300</xdr:colOff>
      <xdr:row>37</xdr:row>
      <xdr:rowOff>56947</xdr:rowOff>
    </xdr:to>
    <xdr:cxnSp macro="">
      <xdr:nvCxnSpPr>
        <xdr:cNvPr id="68" name="直線コネクタ 67"/>
        <xdr:cNvCxnSpPr/>
      </xdr:nvCxnSpPr>
      <xdr:spPr>
        <a:xfrm flipV="1">
          <a:off x="1130300" y="6369202"/>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78" name="楕円 77"/>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469744" cy="259045"/>
    <xdr:sp macro="" textlink="">
      <xdr:nvSpPr>
        <xdr:cNvPr id="79" name="議会費該当値テキスト"/>
        <xdr:cNvSpPr txBox="1"/>
      </xdr:nvSpPr>
      <xdr:spPr>
        <a:xfrm>
          <a:off x="4686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139649</xdr:rowOff>
    </xdr:from>
    <xdr:to>
      <xdr:col>20</xdr:col>
      <xdr:colOff>38100</xdr:colOff>
      <xdr:row>37</xdr:row>
      <xdr:rowOff>69799</xdr:rowOff>
    </xdr:to>
    <xdr:sp macro="" textlink="">
      <xdr:nvSpPr>
        <xdr:cNvPr id="80" name="楕円 79"/>
        <xdr:cNvSpPr/>
      </xdr:nvSpPr>
      <xdr:spPr>
        <a:xfrm>
          <a:off x="3746500" y="63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60926</xdr:rowOff>
    </xdr:from>
    <xdr:ext cx="469744" cy="259045"/>
    <xdr:sp macro="" textlink="">
      <xdr:nvSpPr>
        <xdr:cNvPr id="81" name="テキスト ボックス 80"/>
        <xdr:cNvSpPr txBox="1"/>
      </xdr:nvSpPr>
      <xdr:spPr>
        <a:xfrm>
          <a:off x="3562428" y="64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170586</xdr:rowOff>
    </xdr:from>
    <xdr:to>
      <xdr:col>15</xdr:col>
      <xdr:colOff>101600</xdr:colOff>
      <xdr:row>37</xdr:row>
      <xdr:rowOff>100736</xdr:rowOff>
    </xdr:to>
    <xdr:sp macro="" textlink="">
      <xdr:nvSpPr>
        <xdr:cNvPr id="82" name="楕円 81"/>
        <xdr:cNvSpPr/>
      </xdr:nvSpPr>
      <xdr:spPr>
        <a:xfrm>
          <a:off x="2857500" y="6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91863</xdr:rowOff>
    </xdr:from>
    <xdr:ext cx="469744" cy="259045"/>
    <xdr:sp macro="" textlink="">
      <xdr:nvSpPr>
        <xdr:cNvPr id="83" name="テキスト ボックス 82"/>
        <xdr:cNvSpPr txBox="1"/>
      </xdr:nvSpPr>
      <xdr:spPr>
        <a:xfrm>
          <a:off x="2673428"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146202</xdr:rowOff>
    </xdr:from>
    <xdr:to>
      <xdr:col>10</xdr:col>
      <xdr:colOff>165100</xdr:colOff>
      <xdr:row>37</xdr:row>
      <xdr:rowOff>76352</xdr:rowOff>
    </xdr:to>
    <xdr:sp macro="" textlink="">
      <xdr:nvSpPr>
        <xdr:cNvPr id="84" name="楕円 83"/>
        <xdr:cNvSpPr/>
      </xdr:nvSpPr>
      <xdr:spPr>
        <a:xfrm>
          <a:off x="1968500" y="63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67479</xdr:rowOff>
    </xdr:from>
    <xdr:ext cx="469744" cy="259045"/>
    <xdr:sp macro="" textlink="">
      <xdr:nvSpPr>
        <xdr:cNvPr id="85" name="テキスト ボックス 84"/>
        <xdr:cNvSpPr txBox="1"/>
      </xdr:nvSpPr>
      <xdr:spPr>
        <a:xfrm>
          <a:off x="1784428" y="64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6147</xdr:rowOff>
    </xdr:from>
    <xdr:to>
      <xdr:col>6</xdr:col>
      <xdr:colOff>38100</xdr:colOff>
      <xdr:row>37</xdr:row>
      <xdr:rowOff>107747</xdr:rowOff>
    </xdr:to>
    <xdr:sp macro="" textlink="">
      <xdr:nvSpPr>
        <xdr:cNvPr id="86" name="楕円 85"/>
        <xdr:cNvSpPr/>
      </xdr:nvSpPr>
      <xdr:spPr>
        <a:xfrm>
          <a:off x="1079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98874</xdr:rowOff>
    </xdr:from>
    <xdr:ext cx="469744" cy="259045"/>
    <xdr:sp macro="" textlink="">
      <xdr:nvSpPr>
        <xdr:cNvPr id="87" name="テキスト ボックス 86"/>
        <xdr:cNvSpPr txBox="1"/>
      </xdr:nvSpPr>
      <xdr:spPr>
        <a:xfrm>
          <a:off x="895428" y="64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75190</xdr:rowOff>
    </xdr:from>
    <xdr:to>
      <xdr:col>24</xdr:col>
      <xdr:colOff>63500</xdr:colOff>
      <xdr:row>58</xdr:row>
      <xdr:rowOff>130875</xdr:rowOff>
    </xdr:to>
    <xdr:cxnSp macro="">
      <xdr:nvCxnSpPr>
        <xdr:cNvPr id="116" name="直線コネクタ 115"/>
        <xdr:cNvCxnSpPr/>
      </xdr:nvCxnSpPr>
      <xdr:spPr>
        <a:xfrm>
          <a:off x="3797300" y="10019290"/>
          <a:ext cx="8382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75190</xdr:rowOff>
    </xdr:from>
    <xdr:to>
      <xdr:col>19</xdr:col>
      <xdr:colOff>177800</xdr:colOff>
      <xdr:row>58</xdr:row>
      <xdr:rowOff>154691</xdr:rowOff>
    </xdr:to>
    <xdr:cxnSp macro="">
      <xdr:nvCxnSpPr>
        <xdr:cNvPr id="119" name="直線コネクタ 118"/>
        <xdr:cNvCxnSpPr/>
      </xdr:nvCxnSpPr>
      <xdr:spPr>
        <a:xfrm flipV="1">
          <a:off x="2908300" y="10019290"/>
          <a:ext cx="889000" cy="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154691</xdr:rowOff>
    </xdr:from>
    <xdr:to>
      <xdr:col>15</xdr:col>
      <xdr:colOff>50800</xdr:colOff>
      <xdr:row>58</xdr:row>
      <xdr:rowOff>163629</xdr:rowOff>
    </xdr:to>
    <xdr:cxnSp macro="">
      <xdr:nvCxnSpPr>
        <xdr:cNvPr id="122" name="直線コネクタ 121"/>
        <xdr:cNvCxnSpPr/>
      </xdr:nvCxnSpPr>
      <xdr:spPr>
        <a:xfrm flipV="1">
          <a:off x="2019300" y="1009879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163451</xdr:rowOff>
    </xdr:from>
    <xdr:to>
      <xdr:col>10</xdr:col>
      <xdr:colOff>114300</xdr:colOff>
      <xdr:row>58</xdr:row>
      <xdr:rowOff>163629</xdr:rowOff>
    </xdr:to>
    <xdr:cxnSp macro="">
      <xdr:nvCxnSpPr>
        <xdr:cNvPr id="125" name="直線コネクタ 124"/>
        <xdr:cNvCxnSpPr/>
      </xdr:nvCxnSpPr>
      <xdr:spPr>
        <a:xfrm>
          <a:off x="1130300" y="10107551"/>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80075</xdr:rowOff>
    </xdr:from>
    <xdr:to>
      <xdr:col>24</xdr:col>
      <xdr:colOff>114300</xdr:colOff>
      <xdr:row>59</xdr:row>
      <xdr:rowOff>10225</xdr:rowOff>
    </xdr:to>
    <xdr:sp macro="" textlink="">
      <xdr:nvSpPr>
        <xdr:cNvPr id="135" name="楕円 134"/>
        <xdr:cNvSpPr/>
      </xdr:nvSpPr>
      <xdr:spPr>
        <a:xfrm>
          <a:off x="4584700" y="100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166452</xdr:rowOff>
    </xdr:from>
    <xdr:ext cx="599010" cy="259045"/>
    <xdr:sp macro="" textlink="">
      <xdr:nvSpPr>
        <xdr:cNvPr id="136" name="総務費該当値テキスト"/>
        <xdr:cNvSpPr txBox="1"/>
      </xdr:nvSpPr>
      <xdr:spPr>
        <a:xfrm>
          <a:off x="4686300" y="993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24390</xdr:rowOff>
    </xdr:from>
    <xdr:to>
      <xdr:col>20</xdr:col>
      <xdr:colOff>38100</xdr:colOff>
      <xdr:row>58</xdr:row>
      <xdr:rowOff>125990</xdr:rowOff>
    </xdr:to>
    <xdr:sp macro="" textlink="">
      <xdr:nvSpPr>
        <xdr:cNvPr id="137" name="楕円 136"/>
        <xdr:cNvSpPr/>
      </xdr:nvSpPr>
      <xdr:spPr>
        <a:xfrm>
          <a:off x="3746500" y="9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117117</xdr:rowOff>
    </xdr:from>
    <xdr:ext cx="599010" cy="259045"/>
    <xdr:sp macro="" textlink="">
      <xdr:nvSpPr>
        <xdr:cNvPr id="138" name="テキスト ボックス 137"/>
        <xdr:cNvSpPr txBox="1"/>
      </xdr:nvSpPr>
      <xdr:spPr>
        <a:xfrm>
          <a:off x="3497795" y="100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103891</xdr:rowOff>
    </xdr:from>
    <xdr:to>
      <xdr:col>15</xdr:col>
      <xdr:colOff>101600</xdr:colOff>
      <xdr:row>59</xdr:row>
      <xdr:rowOff>34041</xdr:rowOff>
    </xdr:to>
    <xdr:sp macro="" textlink="">
      <xdr:nvSpPr>
        <xdr:cNvPr id="139" name="楕円 138"/>
        <xdr:cNvSpPr/>
      </xdr:nvSpPr>
      <xdr:spPr>
        <a:xfrm>
          <a:off x="2857500" y="100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25168</xdr:rowOff>
    </xdr:from>
    <xdr:ext cx="534377" cy="259045"/>
    <xdr:sp macro="" textlink="">
      <xdr:nvSpPr>
        <xdr:cNvPr id="140" name="テキスト ボックス 139"/>
        <xdr:cNvSpPr txBox="1"/>
      </xdr:nvSpPr>
      <xdr:spPr>
        <a:xfrm>
          <a:off x="2641111" y="101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112829</xdr:rowOff>
    </xdr:from>
    <xdr:to>
      <xdr:col>10</xdr:col>
      <xdr:colOff>165100</xdr:colOff>
      <xdr:row>59</xdr:row>
      <xdr:rowOff>42979</xdr:rowOff>
    </xdr:to>
    <xdr:sp macro="" textlink="">
      <xdr:nvSpPr>
        <xdr:cNvPr id="141" name="楕円 140"/>
        <xdr:cNvSpPr/>
      </xdr:nvSpPr>
      <xdr:spPr>
        <a:xfrm>
          <a:off x="1968500" y="100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34106</xdr:rowOff>
    </xdr:from>
    <xdr:ext cx="534377" cy="259045"/>
    <xdr:sp macro="" textlink="">
      <xdr:nvSpPr>
        <xdr:cNvPr id="142" name="テキスト ボックス 141"/>
        <xdr:cNvSpPr txBox="1"/>
      </xdr:nvSpPr>
      <xdr:spPr>
        <a:xfrm>
          <a:off x="1752111" y="101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112651</xdr:rowOff>
    </xdr:from>
    <xdr:to>
      <xdr:col>6</xdr:col>
      <xdr:colOff>38100</xdr:colOff>
      <xdr:row>59</xdr:row>
      <xdr:rowOff>42801</xdr:rowOff>
    </xdr:to>
    <xdr:sp macro="" textlink="">
      <xdr:nvSpPr>
        <xdr:cNvPr id="143" name="楕円 142"/>
        <xdr:cNvSpPr/>
      </xdr:nvSpPr>
      <xdr:spPr>
        <a:xfrm>
          <a:off x="1079500" y="100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33928</xdr:rowOff>
    </xdr:from>
    <xdr:ext cx="534377" cy="259045"/>
    <xdr:sp macro="" textlink="">
      <xdr:nvSpPr>
        <xdr:cNvPr id="144" name="テキスト ボックス 143"/>
        <xdr:cNvSpPr txBox="1"/>
      </xdr:nvSpPr>
      <xdr:spPr>
        <a:xfrm>
          <a:off x="863111" y="101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115568</xdr:rowOff>
    </xdr:from>
    <xdr:to>
      <xdr:col>24</xdr:col>
      <xdr:colOff>63500</xdr:colOff>
      <xdr:row>77</xdr:row>
      <xdr:rowOff>77902</xdr:rowOff>
    </xdr:to>
    <xdr:cxnSp macro="">
      <xdr:nvCxnSpPr>
        <xdr:cNvPr id="174" name="直線コネクタ 173"/>
        <xdr:cNvCxnSpPr/>
      </xdr:nvCxnSpPr>
      <xdr:spPr>
        <a:xfrm flipV="1">
          <a:off x="3797300" y="13145768"/>
          <a:ext cx="838200" cy="1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77902</xdr:rowOff>
    </xdr:from>
    <xdr:to>
      <xdr:col>19</xdr:col>
      <xdr:colOff>177800</xdr:colOff>
      <xdr:row>78</xdr:row>
      <xdr:rowOff>35688</xdr:rowOff>
    </xdr:to>
    <xdr:cxnSp macro="">
      <xdr:nvCxnSpPr>
        <xdr:cNvPr id="177" name="直線コネクタ 176"/>
        <xdr:cNvCxnSpPr/>
      </xdr:nvCxnSpPr>
      <xdr:spPr>
        <a:xfrm flipV="1">
          <a:off x="2908300" y="13279552"/>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90407</xdr:rowOff>
    </xdr:from>
    <xdr:to>
      <xdr:col>15</xdr:col>
      <xdr:colOff>50800</xdr:colOff>
      <xdr:row>78</xdr:row>
      <xdr:rowOff>35688</xdr:rowOff>
    </xdr:to>
    <xdr:cxnSp macro="">
      <xdr:nvCxnSpPr>
        <xdr:cNvPr id="180" name="直線コネクタ 179"/>
        <xdr:cNvCxnSpPr/>
      </xdr:nvCxnSpPr>
      <xdr:spPr>
        <a:xfrm>
          <a:off x="2019300" y="13292057"/>
          <a:ext cx="889000" cy="1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90407</xdr:rowOff>
    </xdr:from>
    <xdr:to>
      <xdr:col>10</xdr:col>
      <xdr:colOff>114300</xdr:colOff>
      <xdr:row>77</xdr:row>
      <xdr:rowOff>155938</xdr:rowOff>
    </xdr:to>
    <xdr:cxnSp macro="">
      <xdr:nvCxnSpPr>
        <xdr:cNvPr id="183" name="直線コネクタ 182"/>
        <xdr:cNvCxnSpPr/>
      </xdr:nvCxnSpPr>
      <xdr:spPr>
        <a:xfrm flipV="1">
          <a:off x="1130300" y="13292057"/>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64768</xdr:rowOff>
    </xdr:from>
    <xdr:to>
      <xdr:col>24</xdr:col>
      <xdr:colOff>114300</xdr:colOff>
      <xdr:row>76</xdr:row>
      <xdr:rowOff>166368</xdr:rowOff>
    </xdr:to>
    <xdr:sp macro="" textlink="">
      <xdr:nvSpPr>
        <xdr:cNvPr id="193" name="楕円 192"/>
        <xdr:cNvSpPr/>
      </xdr:nvSpPr>
      <xdr:spPr>
        <a:xfrm>
          <a:off x="4584700" y="13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43195</xdr:rowOff>
    </xdr:from>
    <xdr:ext cx="599010" cy="259045"/>
    <xdr:sp macro="" textlink="">
      <xdr:nvSpPr>
        <xdr:cNvPr id="194" name="民生費該当値テキスト"/>
        <xdr:cNvSpPr txBox="1"/>
      </xdr:nvSpPr>
      <xdr:spPr>
        <a:xfrm>
          <a:off x="4686300" y="1307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27102</xdr:rowOff>
    </xdr:from>
    <xdr:to>
      <xdr:col>20</xdr:col>
      <xdr:colOff>38100</xdr:colOff>
      <xdr:row>77</xdr:row>
      <xdr:rowOff>128702</xdr:rowOff>
    </xdr:to>
    <xdr:sp macro="" textlink="">
      <xdr:nvSpPr>
        <xdr:cNvPr id="195" name="楕円 194"/>
        <xdr:cNvSpPr/>
      </xdr:nvSpPr>
      <xdr:spPr>
        <a:xfrm>
          <a:off x="3746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119829</xdr:rowOff>
    </xdr:from>
    <xdr:ext cx="599010" cy="259045"/>
    <xdr:sp macro="" textlink="">
      <xdr:nvSpPr>
        <xdr:cNvPr id="196" name="テキスト ボックス 195"/>
        <xdr:cNvSpPr txBox="1"/>
      </xdr:nvSpPr>
      <xdr:spPr>
        <a:xfrm>
          <a:off x="3497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156338</xdr:rowOff>
    </xdr:from>
    <xdr:to>
      <xdr:col>15</xdr:col>
      <xdr:colOff>101600</xdr:colOff>
      <xdr:row>78</xdr:row>
      <xdr:rowOff>86488</xdr:rowOff>
    </xdr:to>
    <xdr:sp macro="" textlink="">
      <xdr:nvSpPr>
        <xdr:cNvPr id="197" name="楕円 196"/>
        <xdr:cNvSpPr/>
      </xdr:nvSpPr>
      <xdr:spPr>
        <a:xfrm>
          <a:off x="2857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77615</xdr:rowOff>
    </xdr:from>
    <xdr:ext cx="599010" cy="259045"/>
    <xdr:sp macro="" textlink="">
      <xdr:nvSpPr>
        <xdr:cNvPr id="198" name="テキスト ボックス 197"/>
        <xdr:cNvSpPr txBox="1"/>
      </xdr:nvSpPr>
      <xdr:spPr>
        <a:xfrm>
          <a:off x="2608795" y="134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39607</xdr:rowOff>
    </xdr:from>
    <xdr:to>
      <xdr:col>10</xdr:col>
      <xdr:colOff>165100</xdr:colOff>
      <xdr:row>77</xdr:row>
      <xdr:rowOff>141207</xdr:rowOff>
    </xdr:to>
    <xdr:sp macro="" textlink="">
      <xdr:nvSpPr>
        <xdr:cNvPr id="199" name="楕円 198"/>
        <xdr:cNvSpPr/>
      </xdr:nvSpPr>
      <xdr:spPr>
        <a:xfrm>
          <a:off x="1968500" y="132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132334</xdr:rowOff>
    </xdr:from>
    <xdr:ext cx="599010" cy="259045"/>
    <xdr:sp macro="" textlink="">
      <xdr:nvSpPr>
        <xdr:cNvPr id="200" name="テキスト ボックス 199"/>
        <xdr:cNvSpPr txBox="1"/>
      </xdr:nvSpPr>
      <xdr:spPr>
        <a:xfrm>
          <a:off x="1719795" y="1333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105138</xdr:rowOff>
    </xdr:from>
    <xdr:to>
      <xdr:col>6</xdr:col>
      <xdr:colOff>38100</xdr:colOff>
      <xdr:row>78</xdr:row>
      <xdr:rowOff>35288</xdr:rowOff>
    </xdr:to>
    <xdr:sp macro="" textlink="">
      <xdr:nvSpPr>
        <xdr:cNvPr id="201" name="楕円 200"/>
        <xdr:cNvSpPr/>
      </xdr:nvSpPr>
      <xdr:spPr>
        <a:xfrm>
          <a:off x="1079500" y="13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26415</xdr:rowOff>
    </xdr:from>
    <xdr:ext cx="599010" cy="259045"/>
    <xdr:sp macro="" textlink="">
      <xdr:nvSpPr>
        <xdr:cNvPr id="202" name="テキスト ボックス 201"/>
        <xdr:cNvSpPr txBox="1"/>
      </xdr:nvSpPr>
      <xdr:spPr>
        <a:xfrm>
          <a:off x="830795" y="1339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56406</xdr:rowOff>
    </xdr:from>
    <xdr:to>
      <xdr:col>24</xdr:col>
      <xdr:colOff>63500</xdr:colOff>
      <xdr:row>97</xdr:row>
      <xdr:rowOff>41799</xdr:rowOff>
    </xdr:to>
    <xdr:cxnSp macro="">
      <xdr:nvCxnSpPr>
        <xdr:cNvPr id="231" name="直線コネクタ 230"/>
        <xdr:cNvCxnSpPr/>
      </xdr:nvCxnSpPr>
      <xdr:spPr>
        <a:xfrm flipV="1">
          <a:off x="3797300" y="16515606"/>
          <a:ext cx="838200" cy="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148501</xdr:rowOff>
    </xdr:from>
    <xdr:to>
      <xdr:col>19</xdr:col>
      <xdr:colOff>177800</xdr:colOff>
      <xdr:row>97</xdr:row>
      <xdr:rowOff>41799</xdr:rowOff>
    </xdr:to>
    <xdr:cxnSp macro="">
      <xdr:nvCxnSpPr>
        <xdr:cNvPr id="234" name="直線コネクタ 233"/>
        <xdr:cNvCxnSpPr/>
      </xdr:nvCxnSpPr>
      <xdr:spPr>
        <a:xfrm>
          <a:off x="2908300" y="16607701"/>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148501</xdr:rowOff>
    </xdr:from>
    <xdr:to>
      <xdr:col>15</xdr:col>
      <xdr:colOff>50800</xdr:colOff>
      <xdr:row>97</xdr:row>
      <xdr:rowOff>71958</xdr:rowOff>
    </xdr:to>
    <xdr:cxnSp macro="">
      <xdr:nvCxnSpPr>
        <xdr:cNvPr id="237" name="直線コネクタ 236"/>
        <xdr:cNvCxnSpPr/>
      </xdr:nvCxnSpPr>
      <xdr:spPr>
        <a:xfrm flipV="1">
          <a:off x="2019300" y="16607701"/>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71958</xdr:rowOff>
    </xdr:from>
    <xdr:to>
      <xdr:col>10</xdr:col>
      <xdr:colOff>114300</xdr:colOff>
      <xdr:row>97</xdr:row>
      <xdr:rowOff>78527</xdr:rowOff>
    </xdr:to>
    <xdr:cxnSp macro="">
      <xdr:nvCxnSpPr>
        <xdr:cNvPr id="240" name="直線コネクタ 239"/>
        <xdr:cNvCxnSpPr/>
      </xdr:nvCxnSpPr>
      <xdr:spPr>
        <a:xfrm flipV="1">
          <a:off x="1130300" y="16702608"/>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5606</xdr:rowOff>
    </xdr:from>
    <xdr:to>
      <xdr:col>24</xdr:col>
      <xdr:colOff>114300</xdr:colOff>
      <xdr:row>96</xdr:row>
      <xdr:rowOff>107206</xdr:rowOff>
    </xdr:to>
    <xdr:sp macro="" textlink="">
      <xdr:nvSpPr>
        <xdr:cNvPr id="250" name="楕円 249"/>
        <xdr:cNvSpPr/>
      </xdr:nvSpPr>
      <xdr:spPr>
        <a:xfrm>
          <a:off x="4584700" y="16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155483</xdr:rowOff>
    </xdr:from>
    <xdr:ext cx="534377" cy="259045"/>
    <xdr:sp macro="" textlink="">
      <xdr:nvSpPr>
        <xdr:cNvPr id="251" name="衛生費該当値テキスト"/>
        <xdr:cNvSpPr txBox="1"/>
      </xdr:nvSpPr>
      <xdr:spPr>
        <a:xfrm>
          <a:off x="4686300" y="164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162449</xdr:rowOff>
    </xdr:from>
    <xdr:to>
      <xdr:col>20</xdr:col>
      <xdr:colOff>38100</xdr:colOff>
      <xdr:row>97</xdr:row>
      <xdr:rowOff>92599</xdr:rowOff>
    </xdr:to>
    <xdr:sp macro="" textlink="">
      <xdr:nvSpPr>
        <xdr:cNvPr id="252" name="楕円 251"/>
        <xdr:cNvSpPr/>
      </xdr:nvSpPr>
      <xdr:spPr>
        <a:xfrm>
          <a:off x="3746500" y="166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83726</xdr:rowOff>
    </xdr:from>
    <xdr:ext cx="534377" cy="259045"/>
    <xdr:sp macro="" textlink="">
      <xdr:nvSpPr>
        <xdr:cNvPr id="253" name="テキスト ボックス 252"/>
        <xdr:cNvSpPr txBox="1"/>
      </xdr:nvSpPr>
      <xdr:spPr>
        <a:xfrm>
          <a:off x="3530111" y="167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97701</xdr:rowOff>
    </xdr:from>
    <xdr:to>
      <xdr:col>15</xdr:col>
      <xdr:colOff>101600</xdr:colOff>
      <xdr:row>97</xdr:row>
      <xdr:rowOff>27851</xdr:rowOff>
    </xdr:to>
    <xdr:sp macro="" textlink="">
      <xdr:nvSpPr>
        <xdr:cNvPr id="254" name="楕円 253"/>
        <xdr:cNvSpPr/>
      </xdr:nvSpPr>
      <xdr:spPr>
        <a:xfrm>
          <a:off x="2857500" y="16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18978</xdr:rowOff>
    </xdr:from>
    <xdr:ext cx="534377" cy="259045"/>
    <xdr:sp macro="" textlink="">
      <xdr:nvSpPr>
        <xdr:cNvPr id="255" name="テキスト ボックス 254"/>
        <xdr:cNvSpPr txBox="1"/>
      </xdr:nvSpPr>
      <xdr:spPr>
        <a:xfrm>
          <a:off x="2641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21158</xdr:rowOff>
    </xdr:from>
    <xdr:to>
      <xdr:col>10</xdr:col>
      <xdr:colOff>165100</xdr:colOff>
      <xdr:row>97</xdr:row>
      <xdr:rowOff>122758</xdr:rowOff>
    </xdr:to>
    <xdr:sp macro="" textlink="">
      <xdr:nvSpPr>
        <xdr:cNvPr id="256" name="楕円 255"/>
        <xdr:cNvSpPr/>
      </xdr:nvSpPr>
      <xdr:spPr>
        <a:xfrm>
          <a:off x="1968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113885</xdr:rowOff>
    </xdr:from>
    <xdr:ext cx="534377" cy="259045"/>
    <xdr:sp macro="" textlink="">
      <xdr:nvSpPr>
        <xdr:cNvPr id="257" name="テキスト ボックス 256"/>
        <xdr:cNvSpPr txBox="1"/>
      </xdr:nvSpPr>
      <xdr:spPr>
        <a:xfrm>
          <a:off x="1752111" y="167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27727</xdr:rowOff>
    </xdr:from>
    <xdr:to>
      <xdr:col>6</xdr:col>
      <xdr:colOff>38100</xdr:colOff>
      <xdr:row>97</xdr:row>
      <xdr:rowOff>129327</xdr:rowOff>
    </xdr:to>
    <xdr:sp macro="" textlink="">
      <xdr:nvSpPr>
        <xdr:cNvPr id="258" name="楕円 257"/>
        <xdr:cNvSpPr/>
      </xdr:nvSpPr>
      <xdr:spPr>
        <a:xfrm>
          <a:off x="1079500" y="1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120454</xdr:rowOff>
    </xdr:from>
    <xdr:ext cx="534377" cy="259045"/>
    <xdr:sp macro="" textlink="">
      <xdr:nvSpPr>
        <xdr:cNvPr id="259" name="テキスト ボックス 258"/>
        <xdr:cNvSpPr txBox="1"/>
      </xdr:nvSpPr>
      <xdr:spPr>
        <a:xfrm>
          <a:off x="863111" y="16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21505</xdr:rowOff>
    </xdr:from>
    <xdr:to>
      <xdr:col>55</xdr:col>
      <xdr:colOff>0</xdr:colOff>
      <xdr:row>58</xdr:row>
      <xdr:rowOff>25427</xdr:rowOff>
    </xdr:to>
    <xdr:cxnSp macro="">
      <xdr:nvCxnSpPr>
        <xdr:cNvPr id="341" name="直線コネクタ 340"/>
        <xdr:cNvCxnSpPr/>
      </xdr:nvCxnSpPr>
      <xdr:spPr>
        <a:xfrm>
          <a:off x="9639300" y="9965605"/>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21505</xdr:rowOff>
    </xdr:from>
    <xdr:to>
      <xdr:col>50</xdr:col>
      <xdr:colOff>114300</xdr:colOff>
      <xdr:row>58</xdr:row>
      <xdr:rowOff>52082</xdr:rowOff>
    </xdr:to>
    <xdr:cxnSp macro="">
      <xdr:nvCxnSpPr>
        <xdr:cNvPr id="344" name="直線コネクタ 343"/>
        <xdr:cNvCxnSpPr/>
      </xdr:nvCxnSpPr>
      <xdr:spPr>
        <a:xfrm flipV="1">
          <a:off x="8750300" y="9965605"/>
          <a:ext cx="8890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52082</xdr:rowOff>
    </xdr:from>
    <xdr:to>
      <xdr:col>45</xdr:col>
      <xdr:colOff>177800</xdr:colOff>
      <xdr:row>58</xdr:row>
      <xdr:rowOff>84251</xdr:rowOff>
    </xdr:to>
    <xdr:cxnSp macro="">
      <xdr:nvCxnSpPr>
        <xdr:cNvPr id="347" name="直線コネクタ 346"/>
        <xdr:cNvCxnSpPr/>
      </xdr:nvCxnSpPr>
      <xdr:spPr>
        <a:xfrm flipV="1">
          <a:off x="7861300" y="9996182"/>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84251</xdr:rowOff>
    </xdr:from>
    <xdr:to>
      <xdr:col>41</xdr:col>
      <xdr:colOff>50800</xdr:colOff>
      <xdr:row>58</xdr:row>
      <xdr:rowOff>84626</xdr:rowOff>
    </xdr:to>
    <xdr:cxnSp macro="">
      <xdr:nvCxnSpPr>
        <xdr:cNvPr id="350" name="直線コネクタ 349"/>
        <xdr:cNvCxnSpPr/>
      </xdr:nvCxnSpPr>
      <xdr:spPr>
        <a:xfrm flipV="1">
          <a:off x="6972300" y="10028351"/>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146077</xdr:rowOff>
    </xdr:from>
    <xdr:to>
      <xdr:col>55</xdr:col>
      <xdr:colOff>50800</xdr:colOff>
      <xdr:row>58</xdr:row>
      <xdr:rowOff>76227</xdr:rowOff>
    </xdr:to>
    <xdr:sp macro="" textlink="">
      <xdr:nvSpPr>
        <xdr:cNvPr id="360" name="楕円 359"/>
        <xdr:cNvSpPr/>
      </xdr:nvSpPr>
      <xdr:spPr>
        <a:xfrm>
          <a:off x="10426700" y="99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61004</xdr:rowOff>
    </xdr:from>
    <xdr:ext cx="534377" cy="259045"/>
    <xdr:sp macro="" textlink="">
      <xdr:nvSpPr>
        <xdr:cNvPr id="361" name="農林水産業費該当値テキスト"/>
        <xdr:cNvSpPr txBox="1"/>
      </xdr:nvSpPr>
      <xdr:spPr>
        <a:xfrm>
          <a:off x="10528300" y="98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142155</xdr:rowOff>
    </xdr:from>
    <xdr:to>
      <xdr:col>50</xdr:col>
      <xdr:colOff>165100</xdr:colOff>
      <xdr:row>58</xdr:row>
      <xdr:rowOff>72305</xdr:rowOff>
    </xdr:to>
    <xdr:sp macro="" textlink="">
      <xdr:nvSpPr>
        <xdr:cNvPr id="362" name="楕円 361"/>
        <xdr:cNvSpPr/>
      </xdr:nvSpPr>
      <xdr:spPr>
        <a:xfrm>
          <a:off x="9588500" y="99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63432</xdr:rowOff>
    </xdr:from>
    <xdr:ext cx="534377" cy="259045"/>
    <xdr:sp macro="" textlink="">
      <xdr:nvSpPr>
        <xdr:cNvPr id="363" name="テキスト ボックス 362"/>
        <xdr:cNvSpPr txBox="1"/>
      </xdr:nvSpPr>
      <xdr:spPr>
        <a:xfrm>
          <a:off x="9372111" y="10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1282</xdr:rowOff>
    </xdr:from>
    <xdr:to>
      <xdr:col>46</xdr:col>
      <xdr:colOff>38100</xdr:colOff>
      <xdr:row>58</xdr:row>
      <xdr:rowOff>102882</xdr:rowOff>
    </xdr:to>
    <xdr:sp macro="" textlink="">
      <xdr:nvSpPr>
        <xdr:cNvPr id="364" name="楕円 363"/>
        <xdr:cNvSpPr/>
      </xdr:nvSpPr>
      <xdr:spPr>
        <a:xfrm>
          <a:off x="8699500" y="99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94009</xdr:rowOff>
    </xdr:from>
    <xdr:ext cx="534377" cy="259045"/>
    <xdr:sp macro="" textlink="">
      <xdr:nvSpPr>
        <xdr:cNvPr id="365" name="テキスト ボックス 364"/>
        <xdr:cNvSpPr txBox="1"/>
      </xdr:nvSpPr>
      <xdr:spPr>
        <a:xfrm>
          <a:off x="8483111" y="100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33451</xdr:rowOff>
    </xdr:from>
    <xdr:to>
      <xdr:col>41</xdr:col>
      <xdr:colOff>101600</xdr:colOff>
      <xdr:row>58</xdr:row>
      <xdr:rowOff>135051</xdr:rowOff>
    </xdr:to>
    <xdr:sp macro="" textlink="">
      <xdr:nvSpPr>
        <xdr:cNvPr id="366" name="楕円 365"/>
        <xdr:cNvSpPr/>
      </xdr:nvSpPr>
      <xdr:spPr>
        <a:xfrm>
          <a:off x="7810500" y="9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126178</xdr:rowOff>
    </xdr:from>
    <xdr:ext cx="534377" cy="259045"/>
    <xdr:sp macro="" textlink="">
      <xdr:nvSpPr>
        <xdr:cNvPr id="367" name="テキスト ボックス 366"/>
        <xdr:cNvSpPr txBox="1"/>
      </xdr:nvSpPr>
      <xdr:spPr>
        <a:xfrm>
          <a:off x="7594111" y="100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33826</xdr:rowOff>
    </xdr:from>
    <xdr:to>
      <xdr:col>36</xdr:col>
      <xdr:colOff>165100</xdr:colOff>
      <xdr:row>58</xdr:row>
      <xdr:rowOff>135426</xdr:rowOff>
    </xdr:to>
    <xdr:sp macro="" textlink="">
      <xdr:nvSpPr>
        <xdr:cNvPr id="368" name="楕円 367"/>
        <xdr:cNvSpPr/>
      </xdr:nvSpPr>
      <xdr:spPr>
        <a:xfrm>
          <a:off x="6921500" y="99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126553</xdr:rowOff>
    </xdr:from>
    <xdr:ext cx="534377" cy="259045"/>
    <xdr:sp macro="" textlink="">
      <xdr:nvSpPr>
        <xdr:cNvPr id="369" name="テキスト ボックス 368"/>
        <xdr:cNvSpPr txBox="1"/>
      </xdr:nvSpPr>
      <xdr:spPr>
        <a:xfrm>
          <a:off x="6705111" y="100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108206</xdr:rowOff>
    </xdr:from>
    <xdr:to>
      <xdr:col>55</xdr:col>
      <xdr:colOff>0</xdr:colOff>
      <xdr:row>79</xdr:row>
      <xdr:rowOff>8865</xdr:rowOff>
    </xdr:to>
    <xdr:cxnSp macro="">
      <xdr:nvCxnSpPr>
        <xdr:cNvPr id="398" name="直線コネクタ 397"/>
        <xdr:cNvCxnSpPr/>
      </xdr:nvCxnSpPr>
      <xdr:spPr>
        <a:xfrm flipV="1">
          <a:off x="9639300" y="13481306"/>
          <a:ext cx="838200" cy="7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3508</xdr:rowOff>
    </xdr:from>
    <xdr:to>
      <xdr:col>50</xdr:col>
      <xdr:colOff>114300</xdr:colOff>
      <xdr:row>79</xdr:row>
      <xdr:rowOff>8865</xdr:rowOff>
    </xdr:to>
    <xdr:cxnSp macro="">
      <xdr:nvCxnSpPr>
        <xdr:cNvPr id="401" name="直線コネクタ 400"/>
        <xdr:cNvCxnSpPr/>
      </xdr:nvCxnSpPr>
      <xdr:spPr>
        <a:xfrm>
          <a:off x="8750300" y="13548058"/>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3508</xdr:rowOff>
    </xdr:from>
    <xdr:to>
      <xdr:col>45</xdr:col>
      <xdr:colOff>177800</xdr:colOff>
      <xdr:row>79</xdr:row>
      <xdr:rowOff>7348</xdr:rowOff>
    </xdr:to>
    <xdr:cxnSp macro="">
      <xdr:nvCxnSpPr>
        <xdr:cNvPr id="404" name="直線コネクタ 403"/>
        <xdr:cNvCxnSpPr/>
      </xdr:nvCxnSpPr>
      <xdr:spPr>
        <a:xfrm flipV="1">
          <a:off x="7861300" y="1354805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6037</xdr:rowOff>
    </xdr:from>
    <xdr:to>
      <xdr:col>41</xdr:col>
      <xdr:colOff>50800</xdr:colOff>
      <xdr:row>79</xdr:row>
      <xdr:rowOff>7348</xdr:rowOff>
    </xdr:to>
    <xdr:cxnSp macro="">
      <xdr:nvCxnSpPr>
        <xdr:cNvPr id="407" name="直線コネクタ 406"/>
        <xdr:cNvCxnSpPr/>
      </xdr:nvCxnSpPr>
      <xdr:spPr>
        <a:xfrm>
          <a:off x="6972300" y="13550587"/>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57406</xdr:rowOff>
    </xdr:from>
    <xdr:to>
      <xdr:col>55</xdr:col>
      <xdr:colOff>50800</xdr:colOff>
      <xdr:row>78</xdr:row>
      <xdr:rowOff>159006</xdr:rowOff>
    </xdr:to>
    <xdr:sp macro="" textlink="">
      <xdr:nvSpPr>
        <xdr:cNvPr id="417" name="楕円 416"/>
        <xdr:cNvSpPr/>
      </xdr:nvSpPr>
      <xdr:spPr>
        <a:xfrm>
          <a:off x="10426700" y="134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143783</xdr:rowOff>
    </xdr:from>
    <xdr:ext cx="534377" cy="259045"/>
    <xdr:sp macro="" textlink="">
      <xdr:nvSpPr>
        <xdr:cNvPr id="418" name="商工費該当値テキスト"/>
        <xdr:cNvSpPr txBox="1"/>
      </xdr:nvSpPr>
      <xdr:spPr>
        <a:xfrm>
          <a:off x="10528300" y="133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129515</xdr:rowOff>
    </xdr:from>
    <xdr:to>
      <xdr:col>50</xdr:col>
      <xdr:colOff>165100</xdr:colOff>
      <xdr:row>79</xdr:row>
      <xdr:rowOff>59665</xdr:rowOff>
    </xdr:to>
    <xdr:sp macro="" textlink="">
      <xdr:nvSpPr>
        <xdr:cNvPr id="419" name="楕円 418"/>
        <xdr:cNvSpPr/>
      </xdr:nvSpPr>
      <xdr:spPr>
        <a:xfrm>
          <a:off x="9588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50792</xdr:rowOff>
    </xdr:from>
    <xdr:ext cx="469744" cy="259045"/>
    <xdr:sp macro="" textlink="">
      <xdr:nvSpPr>
        <xdr:cNvPr id="420" name="テキスト ボックス 419"/>
        <xdr:cNvSpPr txBox="1"/>
      </xdr:nvSpPr>
      <xdr:spPr>
        <a:xfrm>
          <a:off x="9404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124158</xdr:rowOff>
    </xdr:from>
    <xdr:to>
      <xdr:col>46</xdr:col>
      <xdr:colOff>38100</xdr:colOff>
      <xdr:row>79</xdr:row>
      <xdr:rowOff>54308</xdr:rowOff>
    </xdr:to>
    <xdr:sp macro="" textlink="">
      <xdr:nvSpPr>
        <xdr:cNvPr id="421" name="楕円 420"/>
        <xdr:cNvSpPr/>
      </xdr:nvSpPr>
      <xdr:spPr>
        <a:xfrm>
          <a:off x="8699500" y="134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45435</xdr:rowOff>
    </xdr:from>
    <xdr:ext cx="469744" cy="259045"/>
    <xdr:sp macro="" textlink="">
      <xdr:nvSpPr>
        <xdr:cNvPr id="422" name="テキスト ボックス 421"/>
        <xdr:cNvSpPr txBox="1"/>
      </xdr:nvSpPr>
      <xdr:spPr>
        <a:xfrm>
          <a:off x="8515428" y="1358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127998</xdr:rowOff>
    </xdr:from>
    <xdr:to>
      <xdr:col>41</xdr:col>
      <xdr:colOff>101600</xdr:colOff>
      <xdr:row>79</xdr:row>
      <xdr:rowOff>58148</xdr:rowOff>
    </xdr:to>
    <xdr:sp macro="" textlink="">
      <xdr:nvSpPr>
        <xdr:cNvPr id="423" name="楕円 422"/>
        <xdr:cNvSpPr/>
      </xdr:nvSpPr>
      <xdr:spPr>
        <a:xfrm>
          <a:off x="7810500" y="135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49275</xdr:rowOff>
    </xdr:from>
    <xdr:ext cx="469744" cy="259045"/>
    <xdr:sp macro="" textlink="">
      <xdr:nvSpPr>
        <xdr:cNvPr id="424" name="テキスト ボックス 423"/>
        <xdr:cNvSpPr txBox="1"/>
      </xdr:nvSpPr>
      <xdr:spPr>
        <a:xfrm>
          <a:off x="7626428" y="1359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126687</xdr:rowOff>
    </xdr:from>
    <xdr:to>
      <xdr:col>36</xdr:col>
      <xdr:colOff>165100</xdr:colOff>
      <xdr:row>79</xdr:row>
      <xdr:rowOff>56837</xdr:rowOff>
    </xdr:to>
    <xdr:sp macro="" textlink="">
      <xdr:nvSpPr>
        <xdr:cNvPr id="425" name="楕円 424"/>
        <xdr:cNvSpPr/>
      </xdr:nvSpPr>
      <xdr:spPr>
        <a:xfrm>
          <a:off x="6921500" y="134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47964</xdr:rowOff>
    </xdr:from>
    <xdr:ext cx="469744" cy="259045"/>
    <xdr:sp macro="" textlink="">
      <xdr:nvSpPr>
        <xdr:cNvPr id="426" name="テキスト ボックス 425"/>
        <xdr:cNvSpPr txBox="1"/>
      </xdr:nvSpPr>
      <xdr:spPr>
        <a:xfrm>
          <a:off x="6737428" y="135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35430</xdr:rowOff>
    </xdr:from>
    <xdr:to>
      <xdr:col>55</xdr:col>
      <xdr:colOff>0</xdr:colOff>
      <xdr:row>98</xdr:row>
      <xdr:rowOff>41306</xdr:rowOff>
    </xdr:to>
    <xdr:cxnSp macro="">
      <xdr:nvCxnSpPr>
        <xdr:cNvPr id="453" name="直線コネクタ 452"/>
        <xdr:cNvCxnSpPr/>
      </xdr:nvCxnSpPr>
      <xdr:spPr>
        <a:xfrm>
          <a:off x="9639300" y="16837530"/>
          <a:ext cx="8382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35430</xdr:rowOff>
    </xdr:from>
    <xdr:to>
      <xdr:col>50</xdr:col>
      <xdr:colOff>114300</xdr:colOff>
      <xdr:row>98</xdr:row>
      <xdr:rowOff>42509</xdr:rowOff>
    </xdr:to>
    <xdr:cxnSp macro="">
      <xdr:nvCxnSpPr>
        <xdr:cNvPr id="456" name="直線コネクタ 455"/>
        <xdr:cNvCxnSpPr/>
      </xdr:nvCxnSpPr>
      <xdr:spPr>
        <a:xfrm flipV="1">
          <a:off x="8750300" y="16837530"/>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42509</xdr:rowOff>
    </xdr:from>
    <xdr:to>
      <xdr:col>45</xdr:col>
      <xdr:colOff>177800</xdr:colOff>
      <xdr:row>98</xdr:row>
      <xdr:rowOff>51326</xdr:rowOff>
    </xdr:to>
    <xdr:cxnSp macro="">
      <xdr:nvCxnSpPr>
        <xdr:cNvPr id="459" name="直線コネクタ 458"/>
        <xdr:cNvCxnSpPr/>
      </xdr:nvCxnSpPr>
      <xdr:spPr>
        <a:xfrm flipV="1">
          <a:off x="7861300" y="1684460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51326</xdr:rowOff>
    </xdr:from>
    <xdr:to>
      <xdr:col>41</xdr:col>
      <xdr:colOff>50800</xdr:colOff>
      <xdr:row>98</xdr:row>
      <xdr:rowOff>55491</xdr:rowOff>
    </xdr:to>
    <xdr:cxnSp macro="">
      <xdr:nvCxnSpPr>
        <xdr:cNvPr id="462" name="直線コネクタ 461"/>
        <xdr:cNvCxnSpPr/>
      </xdr:nvCxnSpPr>
      <xdr:spPr>
        <a:xfrm flipV="1">
          <a:off x="6972300" y="16853426"/>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161956</xdr:rowOff>
    </xdr:from>
    <xdr:to>
      <xdr:col>55</xdr:col>
      <xdr:colOff>50800</xdr:colOff>
      <xdr:row>98</xdr:row>
      <xdr:rowOff>92106</xdr:rowOff>
    </xdr:to>
    <xdr:sp macro="" textlink="">
      <xdr:nvSpPr>
        <xdr:cNvPr id="472" name="楕円 471"/>
        <xdr:cNvSpPr/>
      </xdr:nvSpPr>
      <xdr:spPr>
        <a:xfrm>
          <a:off x="104267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76883</xdr:rowOff>
    </xdr:from>
    <xdr:ext cx="534377" cy="259045"/>
    <xdr:sp macro="" textlink="">
      <xdr:nvSpPr>
        <xdr:cNvPr id="473" name="土木費該当値テキスト"/>
        <xdr:cNvSpPr txBox="1"/>
      </xdr:nvSpPr>
      <xdr:spPr>
        <a:xfrm>
          <a:off x="10528300" y="167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156080</xdr:rowOff>
    </xdr:from>
    <xdr:to>
      <xdr:col>50</xdr:col>
      <xdr:colOff>165100</xdr:colOff>
      <xdr:row>98</xdr:row>
      <xdr:rowOff>86230</xdr:rowOff>
    </xdr:to>
    <xdr:sp macro="" textlink="">
      <xdr:nvSpPr>
        <xdr:cNvPr id="474" name="楕円 473"/>
        <xdr:cNvSpPr/>
      </xdr:nvSpPr>
      <xdr:spPr>
        <a:xfrm>
          <a:off x="9588500" y="167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77357</xdr:rowOff>
    </xdr:from>
    <xdr:ext cx="534377" cy="259045"/>
    <xdr:sp macro="" textlink="">
      <xdr:nvSpPr>
        <xdr:cNvPr id="475" name="テキスト ボックス 474"/>
        <xdr:cNvSpPr txBox="1"/>
      </xdr:nvSpPr>
      <xdr:spPr>
        <a:xfrm>
          <a:off x="9372111" y="1687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163159</xdr:rowOff>
    </xdr:from>
    <xdr:to>
      <xdr:col>46</xdr:col>
      <xdr:colOff>38100</xdr:colOff>
      <xdr:row>98</xdr:row>
      <xdr:rowOff>93309</xdr:rowOff>
    </xdr:to>
    <xdr:sp macro="" textlink="">
      <xdr:nvSpPr>
        <xdr:cNvPr id="476" name="楕円 475"/>
        <xdr:cNvSpPr/>
      </xdr:nvSpPr>
      <xdr:spPr>
        <a:xfrm>
          <a:off x="8699500" y="167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84436</xdr:rowOff>
    </xdr:from>
    <xdr:ext cx="534377" cy="259045"/>
    <xdr:sp macro="" textlink="">
      <xdr:nvSpPr>
        <xdr:cNvPr id="477" name="テキスト ボックス 476"/>
        <xdr:cNvSpPr txBox="1"/>
      </xdr:nvSpPr>
      <xdr:spPr>
        <a:xfrm>
          <a:off x="8483111" y="168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526</xdr:rowOff>
    </xdr:from>
    <xdr:to>
      <xdr:col>41</xdr:col>
      <xdr:colOff>101600</xdr:colOff>
      <xdr:row>98</xdr:row>
      <xdr:rowOff>102126</xdr:rowOff>
    </xdr:to>
    <xdr:sp macro="" textlink="">
      <xdr:nvSpPr>
        <xdr:cNvPr id="478" name="楕円 477"/>
        <xdr:cNvSpPr/>
      </xdr:nvSpPr>
      <xdr:spPr>
        <a:xfrm>
          <a:off x="7810500" y="168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93253</xdr:rowOff>
    </xdr:from>
    <xdr:ext cx="534377" cy="259045"/>
    <xdr:sp macro="" textlink="">
      <xdr:nvSpPr>
        <xdr:cNvPr id="479" name="テキスト ボックス 478"/>
        <xdr:cNvSpPr txBox="1"/>
      </xdr:nvSpPr>
      <xdr:spPr>
        <a:xfrm>
          <a:off x="7594111" y="168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4691</xdr:rowOff>
    </xdr:from>
    <xdr:to>
      <xdr:col>36</xdr:col>
      <xdr:colOff>165100</xdr:colOff>
      <xdr:row>98</xdr:row>
      <xdr:rowOff>106291</xdr:rowOff>
    </xdr:to>
    <xdr:sp macro="" textlink="">
      <xdr:nvSpPr>
        <xdr:cNvPr id="480" name="楕円 479"/>
        <xdr:cNvSpPr/>
      </xdr:nvSpPr>
      <xdr:spPr>
        <a:xfrm>
          <a:off x="6921500" y="168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97418</xdr:rowOff>
    </xdr:from>
    <xdr:ext cx="534377" cy="259045"/>
    <xdr:sp macro="" textlink="">
      <xdr:nvSpPr>
        <xdr:cNvPr id="481" name="テキスト ボックス 480"/>
        <xdr:cNvSpPr txBox="1"/>
      </xdr:nvSpPr>
      <xdr:spPr>
        <a:xfrm>
          <a:off x="6705111" y="168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22485</xdr:rowOff>
    </xdr:from>
    <xdr:to>
      <xdr:col>85</xdr:col>
      <xdr:colOff>127000</xdr:colOff>
      <xdr:row>38</xdr:row>
      <xdr:rowOff>157950</xdr:rowOff>
    </xdr:to>
    <xdr:cxnSp macro="">
      <xdr:nvCxnSpPr>
        <xdr:cNvPr id="511" name="直線コネクタ 510"/>
        <xdr:cNvCxnSpPr/>
      </xdr:nvCxnSpPr>
      <xdr:spPr>
        <a:xfrm flipV="1">
          <a:off x="15481300" y="5851785"/>
          <a:ext cx="838200" cy="82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157950</xdr:rowOff>
    </xdr:from>
    <xdr:to>
      <xdr:col>81</xdr:col>
      <xdr:colOff>50800</xdr:colOff>
      <xdr:row>39</xdr:row>
      <xdr:rowOff>3245</xdr:rowOff>
    </xdr:to>
    <xdr:cxnSp macro="">
      <xdr:nvCxnSpPr>
        <xdr:cNvPr id="514" name="直線コネクタ 513"/>
        <xdr:cNvCxnSpPr/>
      </xdr:nvCxnSpPr>
      <xdr:spPr>
        <a:xfrm flipV="1">
          <a:off x="14592300" y="667305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132766</xdr:rowOff>
    </xdr:from>
    <xdr:to>
      <xdr:col>76</xdr:col>
      <xdr:colOff>114300</xdr:colOff>
      <xdr:row>39</xdr:row>
      <xdr:rowOff>3245</xdr:rowOff>
    </xdr:to>
    <xdr:cxnSp macro="">
      <xdr:nvCxnSpPr>
        <xdr:cNvPr id="517" name="直線コネクタ 516"/>
        <xdr:cNvCxnSpPr/>
      </xdr:nvCxnSpPr>
      <xdr:spPr>
        <a:xfrm>
          <a:off x="13703300" y="6647866"/>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132766</xdr:rowOff>
    </xdr:from>
    <xdr:to>
      <xdr:col>71</xdr:col>
      <xdr:colOff>177800</xdr:colOff>
      <xdr:row>39</xdr:row>
      <xdr:rowOff>62947</xdr:rowOff>
    </xdr:to>
    <xdr:cxnSp macro="">
      <xdr:nvCxnSpPr>
        <xdr:cNvPr id="520" name="直線コネクタ 519"/>
        <xdr:cNvCxnSpPr/>
      </xdr:nvCxnSpPr>
      <xdr:spPr>
        <a:xfrm flipV="1">
          <a:off x="12814300" y="6647866"/>
          <a:ext cx="8890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143135</xdr:rowOff>
    </xdr:from>
    <xdr:to>
      <xdr:col>85</xdr:col>
      <xdr:colOff>177800</xdr:colOff>
      <xdr:row>34</xdr:row>
      <xdr:rowOff>73285</xdr:rowOff>
    </xdr:to>
    <xdr:sp macro="" textlink="">
      <xdr:nvSpPr>
        <xdr:cNvPr id="530" name="楕円 529"/>
        <xdr:cNvSpPr/>
      </xdr:nvSpPr>
      <xdr:spPr>
        <a:xfrm>
          <a:off x="16268700" y="58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166012</xdr:rowOff>
    </xdr:from>
    <xdr:ext cx="534377" cy="259045"/>
    <xdr:sp macro="" textlink="">
      <xdr:nvSpPr>
        <xdr:cNvPr id="531" name="消防費該当値テキスト"/>
        <xdr:cNvSpPr txBox="1"/>
      </xdr:nvSpPr>
      <xdr:spPr>
        <a:xfrm>
          <a:off x="16370300" y="56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107150</xdr:rowOff>
    </xdr:from>
    <xdr:to>
      <xdr:col>81</xdr:col>
      <xdr:colOff>101600</xdr:colOff>
      <xdr:row>39</xdr:row>
      <xdr:rowOff>37300</xdr:rowOff>
    </xdr:to>
    <xdr:sp macro="" textlink="">
      <xdr:nvSpPr>
        <xdr:cNvPr id="532" name="楕円 531"/>
        <xdr:cNvSpPr/>
      </xdr:nvSpPr>
      <xdr:spPr>
        <a:xfrm>
          <a:off x="15430500" y="66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28427</xdr:rowOff>
    </xdr:from>
    <xdr:ext cx="534377" cy="259045"/>
    <xdr:sp macro="" textlink="">
      <xdr:nvSpPr>
        <xdr:cNvPr id="533" name="テキスト ボックス 532"/>
        <xdr:cNvSpPr txBox="1"/>
      </xdr:nvSpPr>
      <xdr:spPr>
        <a:xfrm>
          <a:off x="15214111" y="67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123895</xdr:rowOff>
    </xdr:from>
    <xdr:to>
      <xdr:col>76</xdr:col>
      <xdr:colOff>165100</xdr:colOff>
      <xdr:row>39</xdr:row>
      <xdr:rowOff>54045</xdr:rowOff>
    </xdr:to>
    <xdr:sp macro="" textlink="">
      <xdr:nvSpPr>
        <xdr:cNvPr id="534" name="楕円 533"/>
        <xdr:cNvSpPr/>
      </xdr:nvSpPr>
      <xdr:spPr>
        <a:xfrm>
          <a:off x="14541500" y="66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45172</xdr:rowOff>
    </xdr:from>
    <xdr:ext cx="534377" cy="259045"/>
    <xdr:sp macro="" textlink="">
      <xdr:nvSpPr>
        <xdr:cNvPr id="535" name="テキスト ボックス 534"/>
        <xdr:cNvSpPr txBox="1"/>
      </xdr:nvSpPr>
      <xdr:spPr>
        <a:xfrm>
          <a:off x="14325111" y="67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81966</xdr:rowOff>
    </xdr:from>
    <xdr:to>
      <xdr:col>72</xdr:col>
      <xdr:colOff>38100</xdr:colOff>
      <xdr:row>39</xdr:row>
      <xdr:rowOff>12116</xdr:rowOff>
    </xdr:to>
    <xdr:sp macro="" textlink="">
      <xdr:nvSpPr>
        <xdr:cNvPr id="536" name="楕円 535"/>
        <xdr:cNvSpPr/>
      </xdr:nvSpPr>
      <xdr:spPr>
        <a:xfrm>
          <a:off x="13652500" y="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3243</xdr:rowOff>
    </xdr:from>
    <xdr:ext cx="534377" cy="259045"/>
    <xdr:sp macro="" textlink="">
      <xdr:nvSpPr>
        <xdr:cNvPr id="537" name="テキスト ボックス 536"/>
        <xdr:cNvSpPr txBox="1"/>
      </xdr:nvSpPr>
      <xdr:spPr>
        <a:xfrm>
          <a:off x="13436111" y="66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12147</xdr:rowOff>
    </xdr:from>
    <xdr:to>
      <xdr:col>67</xdr:col>
      <xdr:colOff>101600</xdr:colOff>
      <xdr:row>39</xdr:row>
      <xdr:rowOff>113747</xdr:rowOff>
    </xdr:to>
    <xdr:sp macro="" textlink="">
      <xdr:nvSpPr>
        <xdr:cNvPr id="538" name="楕円 537"/>
        <xdr:cNvSpPr/>
      </xdr:nvSpPr>
      <xdr:spPr>
        <a:xfrm>
          <a:off x="12763500" y="6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104874</xdr:rowOff>
    </xdr:from>
    <xdr:ext cx="534377" cy="259045"/>
    <xdr:sp macro="" textlink="">
      <xdr:nvSpPr>
        <xdr:cNvPr id="539" name="テキスト ボックス 538"/>
        <xdr:cNvSpPr txBox="1"/>
      </xdr:nvSpPr>
      <xdr:spPr>
        <a:xfrm>
          <a:off x="12547111" y="67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141913</xdr:rowOff>
    </xdr:from>
    <xdr:to>
      <xdr:col>85</xdr:col>
      <xdr:colOff>127000</xdr:colOff>
      <xdr:row>56</xdr:row>
      <xdr:rowOff>161143</xdr:rowOff>
    </xdr:to>
    <xdr:cxnSp macro="">
      <xdr:nvCxnSpPr>
        <xdr:cNvPr id="566" name="直線コネクタ 565"/>
        <xdr:cNvCxnSpPr/>
      </xdr:nvCxnSpPr>
      <xdr:spPr>
        <a:xfrm>
          <a:off x="15481300" y="9743113"/>
          <a:ext cx="8382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141913</xdr:rowOff>
    </xdr:from>
    <xdr:to>
      <xdr:col>81</xdr:col>
      <xdr:colOff>50800</xdr:colOff>
      <xdr:row>57</xdr:row>
      <xdr:rowOff>89623</xdr:rowOff>
    </xdr:to>
    <xdr:cxnSp macro="">
      <xdr:nvCxnSpPr>
        <xdr:cNvPr id="569" name="直線コネクタ 568"/>
        <xdr:cNvCxnSpPr/>
      </xdr:nvCxnSpPr>
      <xdr:spPr>
        <a:xfrm flipV="1">
          <a:off x="14592300" y="9743113"/>
          <a:ext cx="889000" cy="1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85266</xdr:rowOff>
    </xdr:from>
    <xdr:to>
      <xdr:col>76</xdr:col>
      <xdr:colOff>114300</xdr:colOff>
      <xdr:row>57</xdr:row>
      <xdr:rowOff>89623</xdr:rowOff>
    </xdr:to>
    <xdr:cxnSp macro="">
      <xdr:nvCxnSpPr>
        <xdr:cNvPr id="572" name="直線コネクタ 571"/>
        <xdr:cNvCxnSpPr/>
      </xdr:nvCxnSpPr>
      <xdr:spPr>
        <a:xfrm>
          <a:off x="13703300" y="9857916"/>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85266</xdr:rowOff>
    </xdr:from>
    <xdr:to>
      <xdr:col>71</xdr:col>
      <xdr:colOff>177800</xdr:colOff>
      <xdr:row>57</xdr:row>
      <xdr:rowOff>115198</xdr:rowOff>
    </xdr:to>
    <xdr:cxnSp macro="">
      <xdr:nvCxnSpPr>
        <xdr:cNvPr id="575" name="直線コネクタ 574"/>
        <xdr:cNvCxnSpPr/>
      </xdr:nvCxnSpPr>
      <xdr:spPr>
        <a:xfrm flipV="1">
          <a:off x="12814300" y="9857916"/>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110343</xdr:rowOff>
    </xdr:from>
    <xdr:to>
      <xdr:col>85</xdr:col>
      <xdr:colOff>177800</xdr:colOff>
      <xdr:row>57</xdr:row>
      <xdr:rowOff>40493</xdr:rowOff>
    </xdr:to>
    <xdr:sp macro="" textlink="">
      <xdr:nvSpPr>
        <xdr:cNvPr id="585" name="楕円 584"/>
        <xdr:cNvSpPr/>
      </xdr:nvSpPr>
      <xdr:spPr>
        <a:xfrm>
          <a:off x="16268700" y="97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88770</xdr:rowOff>
    </xdr:from>
    <xdr:ext cx="534377" cy="259045"/>
    <xdr:sp macro="" textlink="">
      <xdr:nvSpPr>
        <xdr:cNvPr id="586" name="教育費該当値テキスト"/>
        <xdr:cNvSpPr txBox="1"/>
      </xdr:nvSpPr>
      <xdr:spPr>
        <a:xfrm>
          <a:off x="16370300" y="96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91113</xdr:rowOff>
    </xdr:from>
    <xdr:to>
      <xdr:col>81</xdr:col>
      <xdr:colOff>101600</xdr:colOff>
      <xdr:row>57</xdr:row>
      <xdr:rowOff>21263</xdr:rowOff>
    </xdr:to>
    <xdr:sp macro="" textlink="">
      <xdr:nvSpPr>
        <xdr:cNvPr id="587" name="楕円 586"/>
        <xdr:cNvSpPr/>
      </xdr:nvSpPr>
      <xdr:spPr>
        <a:xfrm>
          <a:off x="15430500" y="96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12390</xdr:rowOff>
    </xdr:from>
    <xdr:ext cx="534377" cy="259045"/>
    <xdr:sp macro="" textlink="">
      <xdr:nvSpPr>
        <xdr:cNvPr id="588" name="テキスト ボックス 587"/>
        <xdr:cNvSpPr txBox="1"/>
      </xdr:nvSpPr>
      <xdr:spPr>
        <a:xfrm>
          <a:off x="15214111" y="97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38823</xdr:rowOff>
    </xdr:from>
    <xdr:to>
      <xdr:col>76</xdr:col>
      <xdr:colOff>165100</xdr:colOff>
      <xdr:row>57</xdr:row>
      <xdr:rowOff>140423</xdr:rowOff>
    </xdr:to>
    <xdr:sp macro="" textlink="">
      <xdr:nvSpPr>
        <xdr:cNvPr id="589" name="楕円 588"/>
        <xdr:cNvSpPr/>
      </xdr:nvSpPr>
      <xdr:spPr>
        <a:xfrm>
          <a:off x="14541500" y="98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131550</xdr:rowOff>
    </xdr:from>
    <xdr:ext cx="534377" cy="259045"/>
    <xdr:sp macro="" textlink="">
      <xdr:nvSpPr>
        <xdr:cNvPr id="590" name="テキスト ボックス 589"/>
        <xdr:cNvSpPr txBox="1"/>
      </xdr:nvSpPr>
      <xdr:spPr>
        <a:xfrm>
          <a:off x="14325111" y="99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34466</xdr:rowOff>
    </xdr:from>
    <xdr:to>
      <xdr:col>72</xdr:col>
      <xdr:colOff>38100</xdr:colOff>
      <xdr:row>57</xdr:row>
      <xdr:rowOff>136066</xdr:rowOff>
    </xdr:to>
    <xdr:sp macro="" textlink="">
      <xdr:nvSpPr>
        <xdr:cNvPr id="591" name="楕円 590"/>
        <xdr:cNvSpPr/>
      </xdr:nvSpPr>
      <xdr:spPr>
        <a:xfrm>
          <a:off x="13652500" y="98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127193</xdr:rowOff>
    </xdr:from>
    <xdr:ext cx="534377" cy="259045"/>
    <xdr:sp macro="" textlink="">
      <xdr:nvSpPr>
        <xdr:cNvPr id="592" name="テキスト ボックス 591"/>
        <xdr:cNvSpPr txBox="1"/>
      </xdr:nvSpPr>
      <xdr:spPr>
        <a:xfrm>
          <a:off x="13436111" y="98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64398</xdr:rowOff>
    </xdr:from>
    <xdr:to>
      <xdr:col>67</xdr:col>
      <xdr:colOff>101600</xdr:colOff>
      <xdr:row>57</xdr:row>
      <xdr:rowOff>165998</xdr:rowOff>
    </xdr:to>
    <xdr:sp macro="" textlink="">
      <xdr:nvSpPr>
        <xdr:cNvPr id="593" name="楕円 592"/>
        <xdr:cNvSpPr/>
      </xdr:nvSpPr>
      <xdr:spPr>
        <a:xfrm>
          <a:off x="12763500" y="98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157125</xdr:rowOff>
    </xdr:from>
    <xdr:ext cx="534377" cy="259045"/>
    <xdr:sp macro="" textlink="">
      <xdr:nvSpPr>
        <xdr:cNvPr id="594" name="テキスト ボックス 593"/>
        <xdr:cNvSpPr txBox="1"/>
      </xdr:nvSpPr>
      <xdr:spPr>
        <a:xfrm>
          <a:off x="12547111" y="99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111381</xdr:rowOff>
    </xdr:from>
    <xdr:to>
      <xdr:col>85</xdr:col>
      <xdr:colOff>127000</xdr:colOff>
      <xdr:row>78</xdr:row>
      <xdr:rowOff>134730</xdr:rowOff>
    </xdr:to>
    <xdr:cxnSp macro="">
      <xdr:nvCxnSpPr>
        <xdr:cNvPr id="621" name="直線コネクタ 620"/>
        <xdr:cNvCxnSpPr/>
      </xdr:nvCxnSpPr>
      <xdr:spPr>
        <a:xfrm>
          <a:off x="15481300" y="13484481"/>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62881</xdr:rowOff>
    </xdr:from>
    <xdr:to>
      <xdr:col>81</xdr:col>
      <xdr:colOff>50800</xdr:colOff>
      <xdr:row>78</xdr:row>
      <xdr:rowOff>111381</xdr:rowOff>
    </xdr:to>
    <xdr:cxnSp macro="">
      <xdr:nvCxnSpPr>
        <xdr:cNvPr id="624" name="直線コネクタ 623"/>
        <xdr:cNvCxnSpPr/>
      </xdr:nvCxnSpPr>
      <xdr:spPr>
        <a:xfrm>
          <a:off x="14592300" y="13435981"/>
          <a:ext cx="889000" cy="4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40638</xdr:rowOff>
    </xdr:from>
    <xdr:to>
      <xdr:col>76</xdr:col>
      <xdr:colOff>114300</xdr:colOff>
      <xdr:row>78</xdr:row>
      <xdr:rowOff>62881</xdr:rowOff>
    </xdr:to>
    <xdr:cxnSp macro="">
      <xdr:nvCxnSpPr>
        <xdr:cNvPr id="627" name="直線コネクタ 626"/>
        <xdr:cNvCxnSpPr/>
      </xdr:nvCxnSpPr>
      <xdr:spPr>
        <a:xfrm>
          <a:off x="13703300" y="13413738"/>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40638</xdr:rowOff>
    </xdr:from>
    <xdr:to>
      <xdr:col>71</xdr:col>
      <xdr:colOff>177800</xdr:colOff>
      <xdr:row>78</xdr:row>
      <xdr:rowOff>48205</xdr:rowOff>
    </xdr:to>
    <xdr:cxnSp macro="">
      <xdr:nvCxnSpPr>
        <xdr:cNvPr id="630" name="直線コネクタ 629"/>
        <xdr:cNvCxnSpPr/>
      </xdr:nvCxnSpPr>
      <xdr:spPr>
        <a:xfrm flipV="1">
          <a:off x="12814300" y="13413738"/>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83930</xdr:rowOff>
    </xdr:from>
    <xdr:to>
      <xdr:col>85</xdr:col>
      <xdr:colOff>177800</xdr:colOff>
      <xdr:row>79</xdr:row>
      <xdr:rowOff>14080</xdr:rowOff>
    </xdr:to>
    <xdr:sp macro="" textlink="">
      <xdr:nvSpPr>
        <xdr:cNvPr id="640" name="楕円 639"/>
        <xdr:cNvSpPr/>
      </xdr:nvSpPr>
      <xdr:spPr>
        <a:xfrm>
          <a:off x="16268700" y="134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60581</xdr:rowOff>
    </xdr:from>
    <xdr:to>
      <xdr:col>81</xdr:col>
      <xdr:colOff>101600</xdr:colOff>
      <xdr:row>78</xdr:row>
      <xdr:rowOff>162181</xdr:rowOff>
    </xdr:to>
    <xdr:sp macro="" textlink="">
      <xdr:nvSpPr>
        <xdr:cNvPr id="642" name="楕円 641"/>
        <xdr:cNvSpPr/>
      </xdr:nvSpPr>
      <xdr:spPr>
        <a:xfrm>
          <a:off x="15430500" y="134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153308</xdr:rowOff>
    </xdr:from>
    <xdr:ext cx="469744" cy="259045"/>
    <xdr:sp macro="" textlink="">
      <xdr:nvSpPr>
        <xdr:cNvPr id="643" name="テキスト ボックス 642"/>
        <xdr:cNvSpPr txBox="1"/>
      </xdr:nvSpPr>
      <xdr:spPr>
        <a:xfrm>
          <a:off x="15246428" y="1352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12081</xdr:rowOff>
    </xdr:from>
    <xdr:to>
      <xdr:col>76</xdr:col>
      <xdr:colOff>165100</xdr:colOff>
      <xdr:row>78</xdr:row>
      <xdr:rowOff>113681</xdr:rowOff>
    </xdr:to>
    <xdr:sp macro="" textlink="">
      <xdr:nvSpPr>
        <xdr:cNvPr id="644" name="楕円 643"/>
        <xdr:cNvSpPr/>
      </xdr:nvSpPr>
      <xdr:spPr>
        <a:xfrm>
          <a:off x="14541500" y="133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130208</xdr:rowOff>
    </xdr:from>
    <xdr:ext cx="534377" cy="259045"/>
    <xdr:sp macro="" textlink="">
      <xdr:nvSpPr>
        <xdr:cNvPr id="645" name="テキスト ボックス 644"/>
        <xdr:cNvSpPr txBox="1"/>
      </xdr:nvSpPr>
      <xdr:spPr>
        <a:xfrm>
          <a:off x="14325111" y="1316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161288</xdr:rowOff>
    </xdr:from>
    <xdr:to>
      <xdr:col>72</xdr:col>
      <xdr:colOff>38100</xdr:colOff>
      <xdr:row>78</xdr:row>
      <xdr:rowOff>91438</xdr:rowOff>
    </xdr:to>
    <xdr:sp macro="" textlink="">
      <xdr:nvSpPr>
        <xdr:cNvPr id="646" name="楕円 645"/>
        <xdr:cNvSpPr/>
      </xdr:nvSpPr>
      <xdr:spPr>
        <a:xfrm>
          <a:off x="13652500" y="133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107965</xdr:rowOff>
    </xdr:from>
    <xdr:ext cx="534377" cy="259045"/>
    <xdr:sp macro="" textlink="">
      <xdr:nvSpPr>
        <xdr:cNvPr id="647" name="テキスト ボックス 646"/>
        <xdr:cNvSpPr txBox="1"/>
      </xdr:nvSpPr>
      <xdr:spPr>
        <a:xfrm>
          <a:off x="13436111" y="131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168855</xdr:rowOff>
    </xdr:from>
    <xdr:to>
      <xdr:col>67</xdr:col>
      <xdr:colOff>101600</xdr:colOff>
      <xdr:row>78</xdr:row>
      <xdr:rowOff>99005</xdr:rowOff>
    </xdr:to>
    <xdr:sp macro="" textlink="">
      <xdr:nvSpPr>
        <xdr:cNvPr id="648" name="楕円 647"/>
        <xdr:cNvSpPr/>
      </xdr:nvSpPr>
      <xdr:spPr>
        <a:xfrm>
          <a:off x="12763500" y="133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115532</xdr:rowOff>
    </xdr:from>
    <xdr:ext cx="534377" cy="259045"/>
    <xdr:sp macro="" textlink="">
      <xdr:nvSpPr>
        <xdr:cNvPr id="649" name="テキスト ボックス 648"/>
        <xdr:cNvSpPr txBox="1"/>
      </xdr:nvSpPr>
      <xdr:spPr>
        <a:xfrm>
          <a:off x="12547111" y="131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126189</xdr:rowOff>
    </xdr:from>
    <xdr:to>
      <xdr:col>85</xdr:col>
      <xdr:colOff>127000</xdr:colOff>
      <xdr:row>97</xdr:row>
      <xdr:rowOff>129043</xdr:rowOff>
    </xdr:to>
    <xdr:cxnSp macro="">
      <xdr:nvCxnSpPr>
        <xdr:cNvPr id="676" name="直線コネクタ 675"/>
        <xdr:cNvCxnSpPr/>
      </xdr:nvCxnSpPr>
      <xdr:spPr>
        <a:xfrm flipV="1">
          <a:off x="15481300" y="16756839"/>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129043</xdr:rowOff>
    </xdr:from>
    <xdr:to>
      <xdr:col>81</xdr:col>
      <xdr:colOff>50800</xdr:colOff>
      <xdr:row>97</xdr:row>
      <xdr:rowOff>133423</xdr:rowOff>
    </xdr:to>
    <xdr:cxnSp macro="">
      <xdr:nvCxnSpPr>
        <xdr:cNvPr id="679" name="直線コネクタ 678"/>
        <xdr:cNvCxnSpPr/>
      </xdr:nvCxnSpPr>
      <xdr:spPr>
        <a:xfrm flipV="1">
          <a:off x="14592300" y="16759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133423</xdr:rowOff>
    </xdr:from>
    <xdr:to>
      <xdr:col>76</xdr:col>
      <xdr:colOff>114300</xdr:colOff>
      <xdr:row>97</xdr:row>
      <xdr:rowOff>137720</xdr:rowOff>
    </xdr:to>
    <xdr:cxnSp macro="">
      <xdr:nvCxnSpPr>
        <xdr:cNvPr id="682" name="直線コネクタ 681"/>
        <xdr:cNvCxnSpPr/>
      </xdr:nvCxnSpPr>
      <xdr:spPr>
        <a:xfrm flipV="1">
          <a:off x="13703300" y="16764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137720</xdr:rowOff>
    </xdr:from>
    <xdr:to>
      <xdr:col>71</xdr:col>
      <xdr:colOff>177800</xdr:colOff>
      <xdr:row>97</xdr:row>
      <xdr:rowOff>143622</xdr:rowOff>
    </xdr:to>
    <xdr:cxnSp macro="">
      <xdr:nvCxnSpPr>
        <xdr:cNvPr id="685" name="直線コネクタ 684"/>
        <xdr:cNvCxnSpPr/>
      </xdr:nvCxnSpPr>
      <xdr:spPr>
        <a:xfrm flipV="1">
          <a:off x="12814300" y="1676837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75389</xdr:rowOff>
    </xdr:from>
    <xdr:to>
      <xdr:col>85</xdr:col>
      <xdr:colOff>177800</xdr:colOff>
      <xdr:row>98</xdr:row>
      <xdr:rowOff>5539</xdr:rowOff>
    </xdr:to>
    <xdr:sp macro="" textlink="">
      <xdr:nvSpPr>
        <xdr:cNvPr id="695" name="楕円 694"/>
        <xdr:cNvSpPr/>
      </xdr:nvSpPr>
      <xdr:spPr>
        <a:xfrm>
          <a:off x="162687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53816</xdr:rowOff>
    </xdr:from>
    <xdr:ext cx="534377" cy="259045"/>
    <xdr:sp macro="" textlink="">
      <xdr:nvSpPr>
        <xdr:cNvPr id="696" name="公債費該当値テキスト"/>
        <xdr:cNvSpPr txBox="1"/>
      </xdr:nvSpPr>
      <xdr:spPr>
        <a:xfrm>
          <a:off x="16370300"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78243</xdr:rowOff>
    </xdr:from>
    <xdr:to>
      <xdr:col>81</xdr:col>
      <xdr:colOff>101600</xdr:colOff>
      <xdr:row>98</xdr:row>
      <xdr:rowOff>8393</xdr:rowOff>
    </xdr:to>
    <xdr:sp macro="" textlink="">
      <xdr:nvSpPr>
        <xdr:cNvPr id="697" name="楕円 696"/>
        <xdr:cNvSpPr/>
      </xdr:nvSpPr>
      <xdr:spPr>
        <a:xfrm>
          <a:off x="15430500" y="167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170970</xdr:rowOff>
    </xdr:from>
    <xdr:ext cx="534377" cy="259045"/>
    <xdr:sp macro="" textlink="">
      <xdr:nvSpPr>
        <xdr:cNvPr id="698" name="テキスト ボックス 697"/>
        <xdr:cNvSpPr txBox="1"/>
      </xdr:nvSpPr>
      <xdr:spPr>
        <a:xfrm>
          <a:off x="15214111" y="168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82623</xdr:rowOff>
    </xdr:from>
    <xdr:to>
      <xdr:col>76</xdr:col>
      <xdr:colOff>165100</xdr:colOff>
      <xdr:row>98</xdr:row>
      <xdr:rowOff>12773</xdr:rowOff>
    </xdr:to>
    <xdr:sp macro="" textlink="">
      <xdr:nvSpPr>
        <xdr:cNvPr id="699" name="楕円 698"/>
        <xdr:cNvSpPr/>
      </xdr:nvSpPr>
      <xdr:spPr>
        <a:xfrm>
          <a:off x="14541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3900</xdr:rowOff>
    </xdr:from>
    <xdr:ext cx="534377" cy="259045"/>
    <xdr:sp macro="" textlink="">
      <xdr:nvSpPr>
        <xdr:cNvPr id="700" name="テキスト ボックス 699"/>
        <xdr:cNvSpPr txBox="1"/>
      </xdr:nvSpPr>
      <xdr:spPr>
        <a:xfrm>
          <a:off x="14325111" y="168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86920</xdr:rowOff>
    </xdr:from>
    <xdr:to>
      <xdr:col>72</xdr:col>
      <xdr:colOff>38100</xdr:colOff>
      <xdr:row>98</xdr:row>
      <xdr:rowOff>17070</xdr:rowOff>
    </xdr:to>
    <xdr:sp macro="" textlink="">
      <xdr:nvSpPr>
        <xdr:cNvPr id="701" name="楕円 700"/>
        <xdr:cNvSpPr/>
      </xdr:nvSpPr>
      <xdr:spPr>
        <a:xfrm>
          <a:off x="136525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8197</xdr:rowOff>
    </xdr:from>
    <xdr:ext cx="534377" cy="259045"/>
    <xdr:sp macro="" textlink="">
      <xdr:nvSpPr>
        <xdr:cNvPr id="702" name="テキスト ボックス 701"/>
        <xdr:cNvSpPr txBox="1"/>
      </xdr:nvSpPr>
      <xdr:spPr>
        <a:xfrm>
          <a:off x="13436111" y="168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92822</xdr:rowOff>
    </xdr:from>
    <xdr:to>
      <xdr:col>67</xdr:col>
      <xdr:colOff>101600</xdr:colOff>
      <xdr:row>98</xdr:row>
      <xdr:rowOff>22972</xdr:rowOff>
    </xdr:to>
    <xdr:sp macro="" textlink="">
      <xdr:nvSpPr>
        <xdr:cNvPr id="703" name="楕円 702"/>
        <xdr:cNvSpPr/>
      </xdr:nvSpPr>
      <xdr:spPr>
        <a:xfrm>
          <a:off x="12763500" y="167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14099</xdr:rowOff>
    </xdr:from>
    <xdr:ext cx="534377" cy="259045"/>
    <xdr:sp macro="" textlink="">
      <xdr:nvSpPr>
        <xdr:cNvPr id="704" name="テキスト ボックス 703"/>
        <xdr:cNvSpPr txBox="1"/>
      </xdr:nvSpPr>
      <xdr:spPr>
        <a:xfrm>
          <a:off x="12547111" y="168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衛生費では美化センター構内道路の整備やコロナワクチン接種への対応経費が重なり増加。また、消防費では防災行政無線デジタル化整備に伴い、住民一人当たり</a:t>
          </a:r>
          <a:r>
            <a:rPr kumimoji="1" lang="en-US" altLang="ja-JP" sz="1300">
              <a:latin typeface="ＭＳ Ｐゴシック" panose="020B0600070205080204" pitchFamily="50" charset="-128"/>
              <a:ea typeface="ＭＳ Ｐゴシック" panose="020B0600070205080204" pitchFamily="50" charset="-128"/>
            </a:rPr>
            <a:t>66,153</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倍近く増加しており、歳出総額における一人当たりコスト増加の要因となっている。このほか、商工費では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地域振興商品券事業に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latin typeface="ＭＳ Ｐゴシック" panose="020B0600070205080204" pitchFamily="50" charset="-128"/>
              <a:ea typeface="ＭＳ Ｐゴシック" panose="020B0600070205080204" pitchFamily="50" charset="-128"/>
            </a:rPr>
            <a:t>地域の消費喚起と経済支援に重点的に取り組んだことも増加要因の一端となっている。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業務執行上の精査や適切な財源確保等により、実質収支額は継続的に黒字を確保している。実質単年度収支についても、令和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年度は普通交付税の追加交付等も影響し、引き続き黒字を確保した。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また、財政調整基金は当年度は取り崩すことなく、逆に臨時的な積立により増加している。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連結実質赤字比率については、各会計とも黒字である。他会計の財務状況について、保険税・料、利用料の適正化に注視しつつ、一般会計への負担軽減につなげたい。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5021119</v>
      </c>
      <c r="BO4" s="410"/>
      <c r="BP4" s="410"/>
      <c r="BQ4" s="410"/>
      <c r="BR4" s="410"/>
      <c r="BS4" s="410"/>
      <c r="BT4" s="410"/>
      <c r="BU4" s="411"/>
      <c r="BV4" s="409">
        <v>5029034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5.7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4764624</v>
      </c>
      <c r="BO5" s="447"/>
      <c r="BP5" s="447"/>
      <c r="BQ5" s="447"/>
      <c r="BR5" s="447"/>
      <c r="BS5" s="447"/>
      <c r="BT5" s="447"/>
      <c r="BU5" s="448"/>
      <c r="BV5" s="446">
        <v>4783616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68.7</v>
      </c>
      <c r="CU5" s="444"/>
      <c r="CV5" s="444"/>
      <c r="CW5" s="444"/>
      <c r="CX5" s="444"/>
      <c r="CY5" s="444"/>
      <c r="CZ5" s="444"/>
      <c r="DA5" s="445"/>
      <c r="DB5" s="443">
        <v>69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256495</v>
      </c>
      <c r="BO6" s="447"/>
      <c r="BP6" s="447"/>
      <c r="BQ6" s="447"/>
      <c r="BR6" s="447"/>
      <c r="BS6" s="447"/>
      <c r="BT6" s="447"/>
      <c r="BU6" s="448"/>
      <c r="BV6" s="446">
        <v>245418</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70.8</v>
      </c>
      <c r="CU6" s="484"/>
      <c r="CV6" s="484"/>
      <c r="CW6" s="484"/>
      <c r="CX6" s="484"/>
      <c r="CY6" s="484"/>
      <c r="CZ6" s="484"/>
      <c r="DA6" s="485"/>
      <c r="DB6" s="483">
        <v>71.2</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84792</v>
      </c>
      <c r="BO7" s="447"/>
      <c r="BP7" s="447"/>
      <c r="BQ7" s="447"/>
      <c r="BR7" s="447"/>
      <c r="BS7" s="447"/>
      <c r="BT7" s="447"/>
      <c r="BU7" s="448"/>
      <c r="BV7" s="446">
        <v>80958</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3131184</v>
      </c>
      <c r="CU7" s="447"/>
      <c r="CV7" s="447"/>
      <c r="CW7" s="447"/>
      <c r="CX7" s="447"/>
      <c r="CY7" s="447"/>
      <c r="CZ7" s="447"/>
      <c r="DA7" s="448"/>
      <c r="DB7" s="446">
        <v>2862454</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171703</v>
      </c>
      <c r="BO8" s="447"/>
      <c r="BP8" s="447"/>
      <c r="BQ8" s="447"/>
      <c r="BR8" s="447"/>
      <c r="BS8" s="447"/>
      <c r="BT8" s="447"/>
      <c r="BU8" s="448"/>
      <c r="BV8" s="446">
        <v>164460</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0.35</v>
      </c>
      <c r="CU8" s="487"/>
      <c r="CV8" s="487"/>
      <c r="CW8" s="487"/>
      <c r="CX8" s="487"/>
      <c r="CY8" s="487"/>
      <c r="CZ8" s="487"/>
      <c r="DA8" s="488"/>
      <c r="DB8" s="486">
        <v>0.36</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7847</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7243</v>
      </c>
      <c r="BO9" s="447"/>
      <c r="BP9" s="447"/>
      <c r="BQ9" s="447"/>
      <c r="BR9" s="447"/>
      <c r="BS9" s="447"/>
      <c r="BT9" s="447"/>
      <c r="BU9" s="448"/>
      <c r="BV9" s="446">
        <v>33136</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8.9</v>
      </c>
      <c r="CU9" s="444"/>
      <c r="CV9" s="444"/>
      <c r="CW9" s="444"/>
      <c r="CX9" s="444"/>
      <c r="CY9" s="444"/>
      <c r="CZ9" s="444"/>
      <c r="DA9" s="445"/>
      <c r="DB9" s="443">
        <v>9.8000000000000007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8309</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239431</v>
      </c>
      <c r="BO10" s="447"/>
      <c r="BP10" s="447"/>
      <c r="BQ10" s="447"/>
      <c r="BR10" s="447"/>
      <c r="BS10" s="447"/>
      <c r="BT10" s="447"/>
      <c r="BU10" s="448"/>
      <c r="BV10" s="446">
        <v>74586</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7892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7849</v>
      </c>
      <c r="S13" s="531"/>
      <c r="T13" s="531"/>
      <c r="U13" s="531"/>
      <c r="V13" s="532"/>
      <c r="W13" s="462" t="s">
        <v>139</v>
      </c>
      <c r="X13" s="463"/>
      <c r="Y13" s="463"/>
      <c r="Z13" s="463"/>
      <c r="AA13" s="463"/>
      <c r="AB13" s="453"/>
      <c r="AC13" s="497">
        <v>223</v>
      </c>
      <c r="AD13" s="498"/>
      <c r="AE13" s="498"/>
      <c r="AF13" s="498"/>
      <c r="AG13" s="540"/>
      <c r="AH13" s="497">
        <v>278</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246674</v>
      </c>
      <c r="BO13" s="447"/>
      <c r="BP13" s="447"/>
      <c r="BQ13" s="447"/>
      <c r="BR13" s="447"/>
      <c r="BS13" s="447"/>
      <c r="BT13" s="447"/>
      <c r="BU13" s="448"/>
      <c r="BV13" s="446">
        <v>57722</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3.7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7996</v>
      </c>
      <c r="S14" s="531"/>
      <c r="T14" s="531"/>
      <c r="U14" s="531"/>
      <c r="V14" s="532"/>
      <c r="W14" s="436"/>
      <c r="X14" s="437"/>
      <c r="Y14" s="437"/>
      <c r="Z14" s="437"/>
      <c r="AA14" s="437"/>
      <c r="AB14" s="426"/>
      <c r="AC14" s="533">
        <v>5.9</v>
      </c>
      <c r="AD14" s="534"/>
      <c r="AE14" s="534"/>
      <c r="AF14" s="534"/>
      <c r="AG14" s="535"/>
      <c r="AH14" s="533">
        <v>6.8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146</v>
      </c>
      <c r="CU14" s="545"/>
      <c r="CV14" s="545"/>
      <c r="CW14" s="545"/>
      <c r="CX14" s="545"/>
      <c r="CY14" s="545"/>
      <c r="CZ14" s="545"/>
      <c r="DA14" s="546"/>
      <c r="DB14" s="544" t="s">
        <v>147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7948</v>
      </c>
      <c r="S15" s="531"/>
      <c r="T15" s="531"/>
      <c r="U15" s="531"/>
      <c r="V15" s="532"/>
      <c r="W15" s="462" t="s">
        <v>149</v>
      </c>
      <c r="X15" s="463"/>
      <c r="Y15" s="463"/>
      <c r="Z15" s="463"/>
      <c r="AA15" s="463"/>
      <c r="AB15" s="453"/>
      <c r="AC15" s="497">
        <v>1259</v>
      </c>
      <c r="AD15" s="498"/>
      <c r="AE15" s="498"/>
      <c r="AF15" s="498"/>
      <c r="AG15" s="540"/>
      <c r="AH15" s="497">
        <v>1421</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921792</v>
      </c>
      <c r="BO15" s="410"/>
      <c r="BP15" s="410"/>
      <c r="BQ15" s="410"/>
      <c r="BR15" s="410"/>
      <c r="BS15" s="410"/>
      <c r="BT15" s="410"/>
      <c r="BU15" s="411"/>
      <c r="BV15" s="409">
        <v>937932</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33.200000000000003</v>
      </c>
      <c r="AD16" s="534"/>
      <c r="AE16" s="534"/>
      <c r="AF16" s="534"/>
      <c r="AG16" s="535"/>
      <c r="AH16" s="533">
        <v>34.5</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2782171</v>
      </c>
      <c r="BO16" s="447"/>
      <c r="BP16" s="447"/>
      <c r="BQ16" s="447"/>
      <c r="BR16" s="447"/>
      <c r="BS16" s="447"/>
      <c r="BT16" s="447"/>
      <c r="BU16" s="448"/>
      <c r="BV16" s="446">
        <v>2542860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2311</v>
      </c>
      <c r="AD17" s="498"/>
      <c r="AE17" s="498"/>
      <c r="AF17" s="498"/>
      <c r="AG17" s="540"/>
      <c r="AH17" s="497">
        <v>2419</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1145422</v>
      </c>
      <c r="BO17" s="447"/>
      <c r="BP17" s="447"/>
      <c r="BQ17" s="447"/>
      <c r="BR17" s="447"/>
      <c r="BS17" s="447"/>
      <c r="BT17" s="447"/>
      <c r="BU17" s="448"/>
      <c r="BV17" s="446">
        <v>1166644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134.97999999999999</v>
      </c>
      <c r="M18" s="570"/>
      <c r="N18" s="570"/>
      <c r="O18" s="570"/>
      <c r="P18" s="570"/>
      <c r="Q18" s="570"/>
      <c r="R18" s="571"/>
      <c r="S18" s="571"/>
      <c r="T18" s="571"/>
      <c r="U18" s="571"/>
      <c r="V18" s="572"/>
      <c r="W18" s="464"/>
      <c r="X18" s="465"/>
      <c r="Y18" s="465"/>
      <c r="Z18" s="465"/>
      <c r="AA18" s="465"/>
      <c r="AB18" s="456"/>
      <c r="AC18" s="573">
        <v>60.9</v>
      </c>
      <c r="AD18" s="574"/>
      <c r="AE18" s="574"/>
      <c r="AF18" s="574"/>
      <c r="AG18" s="575"/>
      <c r="AH18" s="573">
        <v>58.7</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2177319</v>
      </c>
      <c r="BO18" s="447"/>
      <c r="BP18" s="447"/>
      <c r="BQ18" s="447"/>
      <c r="BR18" s="447"/>
      <c r="BS18" s="447"/>
      <c r="BT18" s="447"/>
      <c r="BU18" s="448"/>
      <c r="BV18" s="446">
        <v>2008502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58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3577867</v>
      </c>
      <c r="BO19" s="447"/>
      <c r="BP19" s="447"/>
      <c r="BQ19" s="447"/>
      <c r="BR19" s="447"/>
      <c r="BS19" s="447"/>
      <c r="BT19" s="447"/>
      <c r="BU19" s="448"/>
      <c r="BV19" s="446">
        <v>3257662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2689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3016210</v>
      </c>
      <c r="BO22" s="410"/>
      <c r="BP22" s="410"/>
      <c r="BQ22" s="410"/>
      <c r="BR22" s="410"/>
      <c r="BS22" s="410"/>
      <c r="BT22" s="410"/>
      <c r="BU22" s="411"/>
      <c r="BV22" s="409">
        <v>2829751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2988620</v>
      </c>
      <c r="BO23" s="447"/>
      <c r="BP23" s="447"/>
      <c r="BQ23" s="447"/>
      <c r="BR23" s="447"/>
      <c r="BS23" s="447"/>
      <c r="BT23" s="447"/>
      <c r="BU23" s="448"/>
      <c r="BV23" s="446">
        <v>2821127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7300</v>
      </c>
      <c r="R24" s="498"/>
      <c r="S24" s="498"/>
      <c r="T24" s="498"/>
      <c r="U24" s="498"/>
      <c r="V24" s="540"/>
      <c r="W24" s="592"/>
      <c r="X24" s="593"/>
      <c r="Y24" s="594"/>
      <c r="Z24" s="496" t="s">
        <v>174</v>
      </c>
      <c r="AA24" s="476"/>
      <c r="AB24" s="476"/>
      <c r="AC24" s="476"/>
      <c r="AD24" s="476"/>
      <c r="AE24" s="476"/>
      <c r="AF24" s="476"/>
      <c r="AG24" s="477"/>
      <c r="AH24" s="497">
        <v>80</v>
      </c>
      <c r="AI24" s="498"/>
      <c r="AJ24" s="498"/>
      <c r="AK24" s="498"/>
      <c r="AL24" s="540"/>
      <c r="AM24" s="497">
        <v>228240</v>
      </c>
      <c r="AN24" s="498"/>
      <c r="AO24" s="498"/>
      <c r="AP24" s="498"/>
      <c r="AQ24" s="498"/>
      <c r="AR24" s="540"/>
      <c r="AS24" s="497">
        <v>2853</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1269644</v>
      </c>
      <c r="BO24" s="447"/>
      <c r="BP24" s="447"/>
      <c r="BQ24" s="447"/>
      <c r="BR24" s="447"/>
      <c r="BS24" s="447"/>
      <c r="BT24" s="447"/>
      <c r="BU24" s="448"/>
      <c r="BV24" s="446">
        <v>990806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5600</v>
      </c>
      <c r="R25" s="498"/>
      <c r="S25" s="498"/>
      <c r="T25" s="498"/>
      <c r="U25" s="498"/>
      <c r="V25" s="540"/>
      <c r="W25" s="592"/>
      <c r="X25" s="593"/>
      <c r="Y25" s="594"/>
      <c r="Z25" s="496" t="s">
        <v>177</v>
      </c>
      <c r="AA25" s="476"/>
      <c r="AB25" s="476"/>
      <c r="AC25" s="476"/>
      <c r="AD25" s="476"/>
      <c r="AE25" s="476"/>
      <c r="AF25" s="476"/>
      <c r="AG25" s="477"/>
      <c r="AH25" s="497" t="s">
        <v>178</v>
      </c>
      <c r="AI25" s="498"/>
      <c r="AJ25" s="498"/>
      <c r="AK25" s="498"/>
      <c r="AL25" s="540"/>
      <c r="AM25" s="497" t="s">
        <v>178</v>
      </c>
      <c r="AN25" s="498"/>
      <c r="AO25" s="498"/>
      <c r="AP25" s="498"/>
      <c r="AQ25" s="498"/>
      <c r="AR25" s="540"/>
      <c r="AS25" s="497" t="s">
        <v>178</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184137</v>
      </c>
      <c r="BO25" s="410"/>
      <c r="BP25" s="410"/>
      <c r="BQ25" s="410"/>
      <c r="BR25" s="410"/>
      <c r="BS25" s="410"/>
      <c r="BT25" s="410"/>
      <c r="BU25" s="411"/>
      <c r="BV25" s="409">
        <v>261981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5000</v>
      </c>
      <c r="R26" s="498"/>
      <c r="S26" s="498"/>
      <c r="T26" s="498"/>
      <c r="U26" s="498"/>
      <c r="V26" s="540"/>
      <c r="W26" s="592"/>
      <c r="X26" s="593"/>
      <c r="Y26" s="594"/>
      <c r="Z26" s="496" t="s">
        <v>181</v>
      </c>
      <c r="AA26" s="598"/>
      <c r="AB26" s="598"/>
      <c r="AC26" s="598"/>
      <c r="AD26" s="598"/>
      <c r="AE26" s="598"/>
      <c r="AF26" s="598"/>
      <c r="AG26" s="599"/>
      <c r="AH26" s="497">
        <v>5</v>
      </c>
      <c r="AI26" s="498"/>
      <c r="AJ26" s="498"/>
      <c r="AK26" s="498"/>
      <c r="AL26" s="540"/>
      <c r="AM26" s="497">
        <v>13235</v>
      </c>
      <c r="AN26" s="498"/>
      <c r="AO26" s="498"/>
      <c r="AP26" s="498"/>
      <c r="AQ26" s="498"/>
      <c r="AR26" s="540"/>
      <c r="AS26" s="497">
        <v>2647</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178</v>
      </c>
      <c r="BO26" s="447"/>
      <c r="BP26" s="447"/>
      <c r="BQ26" s="447"/>
      <c r="BR26" s="447"/>
      <c r="BS26" s="447"/>
      <c r="BT26" s="447"/>
      <c r="BU26" s="448"/>
      <c r="BV26" s="446" t="s">
        <v>178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2760</v>
      </c>
      <c r="R27" s="498"/>
      <c r="S27" s="498"/>
      <c r="T27" s="498"/>
      <c r="U27" s="498"/>
      <c r="V27" s="540"/>
      <c r="W27" s="592"/>
      <c r="X27" s="593"/>
      <c r="Y27" s="594"/>
      <c r="Z27" s="496" t="s">
        <v>184</v>
      </c>
      <c r="AA27" s="476"/>
      <c r="AB27" s="476"/>
      <c r="AC27" s="476"/>
      <c r="AD27" s="476"/>
      <c r="AE27" s="476"/>
      <c r="AF27" s="476"/>
      <c r="AG27" s="477"/>
      <c r="AH27" s="497">
        <v>2</v>
      </c>
      <c r="AI27" s="498"/>
      <c r="AJ27" s="498"/>
      <c r="AK27" s="498"/>
      <c r="AL27" s="540"/>
      <c r="AM27" s="497" t="s">
        <v>185</v>
      </c>
      <c r="AN27" s="498"/>
      <c r="AO27" s="498"/>
      <c r="AP27" s="498"/>
      <c r="AQ27" s="498"/>
      <c r="AR27" s="540"/>
      <c r="AS27" s="497" t="s">
        <v>186</v>
      </c>
      <c r="AT27" s="498"/>
      <c r="AU27" s="498"/>
      <c r="AV27" s="498"/>
      <c r="AW27" s="498"/>
      <c r="AX27" s="499"/>
      <c r="AY27" s="541" t="s">
        <v>187</v>
      </c>
      <c r="AZ27" s="542"/>
      <c r="BA27" s="542"/>
      <c r="BB27" s="542"/>
      <c r="BC27" s="542"/>
      <c r="BD27" s="542"/>
      <c r="BE27" s="542"/>
      <c r="BF27" s="542"/>
      <c r="BG27" s="542"/>
      <c r="BH27" s="542"/>
      <c r="BI27" s="542"/>
      <c r="BJ27" s="542"/>
      <c r="BK27" s="542"/>
      <c r="BL27" s="542"/>
      <c r="BM27" s="543"/>
      <c r="BN27" s="565">
        <v>131424</v>
      </c>
      <c r="BO27" s="566"/>
      <c r="BP27" s="566"/>
      <c r="BQ27" s="566"/>
      <c r="BR27" s="566"/>
      <c r="BS27" s="566"/>
      <c r="BT27" s="566"/>
      <c r="BU27" s="567"/>
      <c r="BV27" s="565">
        <v>131393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188</v>
      </c>
      <c r="F28" s="476"/>
      <c r="G28" s="476"/>
      <c r="H28" s="476"/>
      <c r="I28" s="476"/>
      <c r="J28" s="476"/>
      <c r="K28" s="477"/>
      <c r="L28" s="497">
        <v>1</v>
      </c>
      <c r="M28" s="498"/>
      <c r="N28" s="498"/>
      <c r="O28" s="498"/>
      <c r="P28" s="540"/>
      <c r="Q28" s="497">
        <v>2120</v>
      </c>
      <c r="R28" s="498"/>
      <c r="S28" s="498"/>
      <c r="T28" s="498"/>
      <c r="U28" s="498"/>
      <c r="V28" s="540"/>
      <c r="W28" s="592"/>
      <c r="X28" s="593"/>
      <c r="Y28" s="594"/>
      <c r="Z28" s="496" t="s">
        <v>189</v>
      </c>
      <c r="AA28" s="476"/>
      <c r="AB28" s="476"/>
      <c r="AC28" s="476"/>
      <c r="AD28" s="476"/>
      <c r="AE28" s="476"/>
      <c r="AF28" s="476"/>
      <c r="AG28" s="477"/>
      <c r="AH28" s="497" t="s">
        <v>178</v>
      </c>
      <c r="AI28" s="498"/>
      <c r="AJ28" s="498"/>
      <c r="AK28" s="498"/>
      <c r="AL28" s="540"/>
      <c r="AM28" s="497" t="s">
        <v>178</v>
      </c>
      <c r="AN28" s="498"/>
      <c r="AO28" s="498"/>
      <c r="AP28" s="498"/>
      <c r="AQ28" s="498"/>
      <c r="AR28" s="540"/>
      <c r="AS28" s="497" t="s">
        <v>178</v>
      </c>
      <c r="AT28" s="498"/>
      <c r="AU28" s="498"/>
      <c r="AV28" s="498"/>
      <c r="AW28" s="498"/>
      <c r="AX28" s="499"/>
      <c r="AY28" s="600" t="s">
        <v>190</v>
      </c>
      <c r="AZ28" s="601"/>
      <c r="BA28" s="601"/>
      <c r="BB28" s="602"/>
      <c r="BC28" s="406" t="s">
        <v>48</v>
      </c>
      <c r="BD28" s="407"/>
      <c r="BE28" s="407"/>
      <c r="BF28" s="407"/>
      <c r="BG28" s="407"/>
      <c r="BH28" s="407"/>
      <c r="BI28" s="407"/>
      <c r="BJ28" s="407"/>
      <c r="BK28" s="407"/>
      <c r="BL28" s="407"/>
      <c r="BM28" s="408"/>
      <c r="BN28" s="409">
        <v>1568481</v>
      </c>
      <c r="BO28" s="410"/>
      <c r="BP28" s="410"/>
      <c r="BQ28" s="410"/>
      <c r="BR28" s="410"/>
      <c r="BS28" s="410"/>
      <c r="BT28" s="410"/>
      <c r="BU28" s="411"/>
      <c r="BV28" s="409">
        <v>1329050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191</v>
      </c>
      <c r="F29" s="476"/>
      <c r="G29" s="476"/>
      <c r="H29" s="476"/>
      <c r="I29" s="476"/>
      <c r="J29" s="476"/>
      <c r="K29" s="477"/>
      <c r="L29" s="497">
        <v>9</v>
      </c>
      <c r="M29" s="498"/>
      <c r="N29" s="498"/>
      <c r="O29" s="498"/>
      <c r="P29" s="540"/>
      <c r="Q29" s="497">
        <v>1930</v>
      </c>
      <c r="R29" s="498"/>
      <c r="S29" s="498"/>
      <c r="T29" s="498"/>
      <c r="U29" s="498"/>
      <c r="V29" s="540"/>
      <c r="W29" s="595"/>
      <c r="X29" s="596"/>
      <c r="Y29" s="597"/>
      <c r="Z29" s="496" t="s">
        <v>192</v>
      </c>
      <c r="AA29" s="476"/>
      <c r="AB29" s="476"/>
      <c r="AC29" s="476"/>
      <c r="AD29" s="476"/>
      <c r="AE29" s="476"/>
      <c r="AF29" s="476"/>
      <c r="AG29" s="477"/>
      <c r="AH29" s="497">
        <v>82</v>
      </c>
      <c r="AI29" s="498"/>
      <c r="AJ29" s="498"/>
      <c r="AK29" s="498"/>
      <c r="AL29" s="540"/>
      <c r="AM29" s="497">
        <v>237206</v>
      </c>
      <c r="AN29" s="498"/>
      <c r="AO29" s="498"/>
      <c r="AP29" s="498"/>
      <c r="AQ29" s="498"/>
      <c r="AR29" s="540"/>
      <c r="AS29" s="497">
        <v>2893</v>
      </c>
      <c r="AT29" s="498"/>
      <c r="AU29" s="498"/>
      <c r="AV29" s="498"/>
      <c r="AW29" s="498"/>
      <c r="AX29" s="499"/>
      <c r="AY29" s="603"/>
      <c r="AZ29" s="604"/>
      <c r="BA29" s="604"/>
      <c r="BB29" s="605"/>
      <c r="BC29" s="480" t="s">
        <v>193</v>
      </c>
      <c r="BD29" s="481"/>
      <c r="BE29" s="481"/>
      <c r="BF29" s="481"/>
      <c r="BG29" s="481"/>
      <c r="BH29" s="481"/>
      <c r="BI29" s="481"/>
      <c r="BJ29" s="481"/>
      <c r="BK29" s="481"/>
      <c r="BL29" s="481"/>
      <c r="BM29" s="482"/>
      <c r="BN29" s="446">
        <v>397862</v>
      </c>
      <c r="BO29" s="447"/>
      <c r="BP29" s="447"/>
      <c r="BQ29" s="447"/>
      <c r="BR29" s="447"/>
      <c r="BS29" s="447"/>
      <c r="BT29" s="447"/>
      <c r="BU29" s="448"/>
      <c r="BV29" s="446">
        <v>392855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194</v>
      </c>
      <c r="X30" s="614"/>
      <c r="Y30" s="614"/>
      <c r="Z30" s="614"/>
      <c r="AA30" s="614"/>
      <c r="AB30" s="614"/>
      <c r="AC30" s="614"/>
      <c r="AD30" s="614"/>
      <c r="AE30" s="614"/>
      <c r="AF30" s="614"/>
      <c r="AG30" s="615"/>
      <c r="AH30" s="573">
        <v>94.1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1437534</v>
      </c>
      <c r="BO30" s="566"/>
      <c r="BP30" s="566"/>
      <c r="BQ30" s="566"/>
      <c r="BR30" s="566"/>
      <c r="BS30" s="566"/>
      <c r="BT30" s="566"/>
      <c r="BU30" s="567"/>
      <c r="BV30" s="565">
        <v>1266785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195</v>
      </c>
      <c r="D32" s="609"/>
      <c r="E32" s="609"/>
      <c r="F32" s="609"/>
      <c r="G32" s="609"/>
      <c r="H32" s="609"/>
      <c r="I32" s="609"/>
      <c r="J32" s="609"/>
      <c r="K32" s="609"/>
      <c r="L32" s="609"/>
      <c r="M32" s="609"/>
      <c r="N32" s="609"/>
      <c r="O32" s="609"/>
      <c r="P32" s="609"/>
      <c r="Q32" s="609"/>
      <c r="R32" s="609"/>
      <c r="S32" s="609"/>
      <c r="U32" s="450" t="s">
        <v>196</v>
      </c>
      <c r="V32" s="450"/>
      <c r="W32" s="450"/>
      <c r="X32" s="450"/>
      <c r="Y32" s="450"/>
      <c r="Z32" s="450"/>
      <c r="AA32" s="450"/>
      <c r="AB32" s="450"/>
      <c r="AC32" s="450"/>
      <c r="AD32" s="450"/>
      <c r="AE32" s="450"/>
      <c r="AF32" s="450"/>
      <c r="AG32" s="450"/>
      <c r="AH32" s="450"/>
      <c r="AI32" s="450"/>
      <c r="AJ32" s="450"/>
      <c r="AK32" s="450"/>
      <c r="AM32" s="450" t="s">
        <v>197</v>
      </c>
      <c r="AN32" s="450"/>
      <c r="AO32" s="450"/>
      <c r="AP32" s="450"/>
      <c r="AQ32" s="450"/>
      <c r="AR32" s="450"/>
      <c r="AS32" s="450"/>
      <c r="AT32" s="450"/>
      <c r="AU32" s="450"/>
      <c r="AV32" s="450"/>
      <c r="AW32" s="450"/>
      <c r="AX32" s="450"/>
      <c r="AY32" s="450"/>
      <c r="AZ32" s="450"/>
      <c r="BA32" s="450"/>
      <c r="BB32" s="450"/>
      <c r="BC32" s="450"/>
      <c r="BE32" s="450" t="s">
        <v>198</v>
      </c>
      <c r="BF32" s="450"/>
      <c r="BG32" s="450"/>
      <c r="BH32" s="450"/>
      <c r="BI32" s="450"/>
      <c r="BJ32" s="450"/>
      <c r="BK32" s="450"/>
      <c r="BL32" s="450"/>
      <c r="BM32" s="450"/>
      <c r="BN32" s="450"/>
      <c r="BO32" s="450"/>
      <c r="BP32" s="450"/>
      <c r="BQ32" s="450"/>
      <c r="BR32" s="450"/>
      <c r="BS32" s="450"/>
      <c r="BT32" s="450"/>
      <c r="BU32" s="450"/>
      <c r="BW32" s="450" t="s">
        <v>199</v>
      </c>
      <c r="BX32" s="450"/>
      <c r="BY32" s="450"/>
      <c r="BZ32" s="450"/>
      <c r="CA32" s="450"/>
      <c r="CB32" s="450"/>
      <c r="CC32" s="450"/>
      <c r="CD32" s="450"/>
      <c r="CE32" s="450"/>
      <c r="CF32" s="450"/>
      <c r="CG32" s="450"/>
      <c r="CH32" s="450"/>
      <c r="CI32" s="450"/>
      <c r="CJ32" s="450"/>
      <c r="CK32" s="450"/>
      <c r="CL32" s="450"/>
      <c r="CM32" s="450"/>
      <c r="CO32" s="450" t="s">
        <v>200</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201</v>
      </c>
      <c r="D33" s="470"/>
      <c r="E33" s="435" t="s">
        <v>202</v>
      </c>
      <c r="F33" s="435"/>
      <c r="G33" s="435"/>
      <c r="H33" s="435"/>
      <c r="I33" s="435"/>
      <c r="J33" s="435"/>
      <c r="K33" s="435"/>
      <c r="L33" s="435"/>
      <c r="M33" s="435"/>
      <c r="N33" s="435"/>
      <c r="O33" s="435"/>
      <c r="P33" s="435"/>
      <c r="Q33" s="435"/>
      <c r="R33" s="435"/>
      <c r="S33" s="435"/>
      <c r="T33" s="203"/>
      <c r="U33" s="470" t="s">
        <v>203</v>
      </c>
      <c r="V33" s="470"/>
      <c r="W33" s="435" t="s">
        <v>204</v>
      </c>
      <c r="X33" s="435"/>
      <c r="Y33" s="435"/>
      <c r="Z33" s="435"/>
      <c r="AA33" s="435"/>
      <c r="AB33" s="435"/>
      <c r="AC33" s="435"/>
      <c r="AD33" s="435"/>
      <c r="AE33" s="435"/>
      <c r="AF33" s="435"/>
      <c r="AG33" s="435"/>
      <c r="AH33" s="435"/>
      <c r="AI33" s="435"/>
      <c r="AJ33" s="435"/>
      <c r="AK33" s="435"/>
      <c r="AL33" s="203"/>
      <c r="AM33" s="470" t="s">
        <v>203</v>
      </c>
      <c r="AN33" s="470"/>
      <c r="AO33" s="435" t="s">
        <v>202</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203</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わたらい老人福祉施設組合（一般会計）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度会土地開発公社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わたらい老人福祉施設組合（特別養護老人ホーム高砂寮特別会計）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郡指導主事共同設置事業特別会計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わたらい老人福祉施設組合（指定通所事業所高砂寮特別会計）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わたらい老人福祉施設組合（特別養護老人ホーム真砂寮特別会計）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わたらい老人福祉施設組合（特別養護老人ホームわたらい緑清苑特別会計）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三重県市町総合事務組合（一般会計）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三重県市町総合事務組合（共同研修特別会計）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三重県市町総合事務組合（デジタル地図特別会計）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三重県市町総合事務組合（物品特別会計）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三重県市町総合事務組合（退職手当特別会計）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620</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election activeCell="P36" sqref="P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577</v>
      </c>
      <c r="D34" s="1215"/>
      <c r="E34" s="1216"/>
      <c r="F34" s="32">
        <v>3.19</v>
      </c>
      <c r="G34" s="33">
        <v>3.48</v>
      </c>
      <c r="H34" s="33">
        <v>4.93</v>
      </c>
      <c r="I34" s="33">
        <v>5.66</v>
      </c>
      <c r="J34" s="34">
        <v>5.42</v>
      </c>
      <c r="K34" s="22"/>
      <c r="L34" s="22"/>
      <c r="M34" s="22"/>
      <c r="N34" s="22"/>
      <c r="O34" s="22"/>
      <c r="P34" s="22"/>
    </row>
    <row r="35" spans="1:16" ht="39" customHeight="1" x14ac:dyDescent="0.15">
      <c r="A35" s="22"/>
      <c r="B35" s="35"/>
      <c r="C35" s="1209" t="s">
        <v>578</v>
      </c>
      <c r="D35" s="1210"/>
      <c r="E35" s="1211"/>
      <c r="F35" s="36">
        <v>5.34</v>
      </c>
      <c r="G35" s="37">
        <v>2.48</v>
      </c>
      <c r="H35" s="37">
        <v>2.2999999999999998</v>
      </c>
      <c r="I35" s="37">
        <v>3.07</v>
      </c>
      <c r="J35" s="38">
        <v>3.94</v>
      </c>
      <c r="K35" s="22"/>
      <c r="L35" s="22"/>
      <c r="M35" s="22"/>
      <c r="N35" s="22"/>
      <c r="O35" s="22"/>
      <c r="P35" s="22"/>
    </row>
    <row r="36" spans="1:16" ht="39" customHeight="1" x14ac:dyDescent="0.15">
      <c r="A36" s="22"/>
      <c r="B36" s="35"/>
      <c r="C36" s="1209" t="s">
        <v>579</v>
      </c>
      <c r="D36" s="1210"/>
      <c r="E36" s="1211"/>
      <c r="F36" s="36">
        <v>2.68</v>
      </c>
      <c r="G36" s="37">
        <v>2.2799999999999998</v>
      </c>
      <c r="H36" s="37">
        <v>2.31</v>
      </c>
      <c r="I36" s="37">
        <v>2.99</v>
      </c>
      <c r="J36" s="38">
        <v>3.55</v>
      </c>
      <c r="K36" s="22"/>
      <c r="L36" s="22"/>
      <c r="M36" s="22"/>
      <c r="N36" s="22"/>
      <c r="O36" s="22"/>
      <c r="P36" s="22"/>
    </row>
    <row r="37" spans="1:16" ht="39" customHeight="1" x14ac:dyDescent="0.15">
      <c r="A37" s="22"/>
      <c r="B37" s="35"/>
      <c r="C37" s="1209" t="s">
        <v>580</v>
      </c>
      <c r="D37" s="1210"/>
      <c r="E37" s="1211"/>
      <c r="F37" s="36">
        <v>0.42</v>
      </c>
      <c r="G37" s="37">
        <v>1.3</v>
      </c>
      <c r="H37" s="37">
        <v>2.1</v>
      </c>
      <c r="I37" s="37">
        <v>0.3</v>
      </c>
      <c r="J37" s="38">
        <v>0.5</v>
      </c>
      <c r="K37" s="22"/>
      <c r="L37" s="22"/>
      <c r="M37" s="22"/>
      <c r="N37" s="22"/>
      <c r="O37" s="22"/>
      <c r="P37" s="22"/>
    </row>
    <row r="38" spans="1:16" ht="39" customHeight="1" x14ac:dyDescent="0.15">
      <c r="A38" s="22"/>
      <c r="B38" s="35"/>
      <c r="C38" s="1209" t="s">
        <v>581</v>
      </c>
      <c r="D38" s="1210"/>
      <c r="E38" s="1211"/>
      <c r="F38" s="36">
        <v>0.18</v>
      </c>
      <c r="G38" s="37">
        <v>0.18</v>
      </c>
      <c r="H38" s="37">
        <v>0.2</v>
      </c>
      <c r="I38" s="37">
        <v>0.21</v>
      </c>
      <c r="J38" s="38">
        <v>0.2</v>
      </c>
      <c r="K38" s="22"/>
      <c r="L38" s="22"/>
      <c r="M38" s="22"/>
      <c r="N38" s="22"/>
      <c r="O38" s="22"/>
      <c r="P38" s="22"/>
    </row>
    <row r="39" spans="1:16" ht="39" customHeight="1" x14ac:dyDescent="0.15">
      <c r="A39" s="22"/>
      <c r="B39" s="35"/>
      <c r="C39" s="1209" t="s">
        <v>582</v>
      </c>
      <c r="D39" s="1210"/>
      <c r="E39" s="1211"/>
      <c r="F39" s="36">
        <v>0.01</v>
      </c>
      <c r="G39" s="37">
        <v>0.01</v>
      </c>
      <c r="H39" s="37">
        <v>0.01</v>
      </c>
      <c r="I39" s="37">
        <v>0.03</v>
      </c>
      <c r="J39" s="38">
        <v>0.02</v>
      </c>
      <c r="K39" s="22"/>
      <c r="L39" s="22"/>
      <c r="M39" s="22"/>
      <c r="N39" s="22"/>
      <c r="O39" s="22"/>
      <c r="P39" s="22"/>
    </row>
    <row r="40" spans="1:16" ht="39" customHeight="1" x14ac:dyDescent="0.15">
      <c r="A40" s="22"/>
      <c r="B40" s="35"/>
      <c r="C40" s="1209" t="s">
        <v>583</v>
      </c>
      <c r="D40" s="1210"/>
      <c r="E40" s="1211"/>
      <c r="F40" s="36">
        <v>0.06</v>
      </c>
      <c r="G40" s="37">
        <v>0.03</v>
      </c>
      <c r="H40" s="37">
        <v>0.02</v>
      </c>
      <c r="I40" s="37">
        <v>0.04</v>
      </c>
      <c r="J40" s="38">
        <v>0.02</v>
      </c>
      <c r="K40" s="22"/>
      <c r="L40" s="22"/>
      <c r="M40" s="22"/>
      <c r="N40" s="22"/>
      <c r="O40" s="22"/>
      <c r="P40" s="22"/>
    </row>
    <row r="41" spans="1:16" ht="39" customHeight="1" x14ac:dyDescent="0.15">
      <c r="A41" s="22"/>
      <c r="B41" s="35"/>
      <c r="C41" s="1209" t="s">
        <v>584</v>
      </c>
      <c r="D41" s="1210"/>
      <c r="E41" s="1211"/>
      <c r="F41" s="36">
        <v>0</v>
      </c>
      <c r="G41" s="37">
        <v>0.05</v>
      </c>
      <c r="H41" s="37">
        <v>0.01</v>
      </c>
      <c r="I41" s="37">
        <v>0.05</v>
      </c>
      <c r="J41" s="38">
        <v>0</v>
      </c>
      <c r="K41" s="22"/>
      <c r="L41" s="22"/>
      <c r="M41" s="22"/>
      <c r="N41" s="22"/>
      <c r="O41" s="22"/>
      <c r="P41" s="22"/>
    </row>
    <row r="42" spans="1:16" ht="39" customHeight="1" x14ac:dyDescent="0.15">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x14ac:dyDescent="0.2">
      <c r="A43" s="22"/>
      <c r="B43" s="40"/>
      <c r="C43" s="1212" t="s">
        <v>586</v>
      </c>
      <c r="D43" s="1213"/>
      <c r="E43" s="1214"/>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G31sNKst2KhpqdffsVDjkcVwRUaOYeq8r/LNrId64GT/mdurjYADtuIZStWlsoPw5GRO+RldQvUzwNk62sPAw==" saltValue="jgv2NwhQqv16xGptqsfm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307</v>
      </c>
      <c r="L45" s="60">
        <v>314</v>
      </c>
      <c r="M45" s="60">
        <v>317</v>
      </c>
      <c r="N45" s="60">
        <v>318</v>
      </c>
      <c r="O45" s="61">
        <v>319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528</v>
      </c>
      <c r="L47" s="64" t="s">
        <v>528</v>
      </c>
      <c r="M47" s="64">
        <v>21</v>
      </c>
      <c r="N47" s="64" t="s">
        <v>528</v>
      </c>
      <c r="O47" s="65" t="s">
        <v>528</v>
      </c>
      <c r="P47" s="48"/>
      <c r="Q47" s="48"/>
      <c r="R47" s="48"/>
      <c r="S47" s="48"/>
      <c r="T47" s="48"/>
      <c r="U47" s="48"/>
    </row>
    <row r="48" spans="1:21" ht="30.75" customHeight="1" x14ac:dyDescent="0.15">
      <c r="A48" s="48"/>
      <c r="B48" s="1219"/>
      <c r="C48" s="1220"/>
      <c r="D48" s="62"/>
      <c r="E48" s="1225" t="s">
        <v>15</v>
      </c>
      <c r="F48" s="1225"/>
      <c r="G48" s="1225"/>
      <c r="H48" s="1225"/>
      <c r="I48" s="1225"/>
      <c r="J48" s="1226"/>
      <c r="K48" s="63">
        <v>16</v>
      </c>
      <c r="L48" s="64">
        <v>18</v>
      </c>
      <c r="M48" s="64">
        <v>19</v>
      </c>
      <c r="N48" s="64">
        <v>29</v>
      </c>
      <c r="O48" s="65">
        <v>41</v>
      </c>
      <c r="P48" s="48"/>
      <c r="Q48" s="48"/>
      <c r="R48" s="48"/>
      <c r="S48" s="48"/>
      <c r="T48" s="48"/>
      <c r="U48" s="48"/>
    </row>
    <row r="49" spans="1:21" ht="30.75" customHeight="1" x14ac:dyDescent="0.15">
      <c r="A49" s="48"/>
      <c r="B49" s="1219"/>
      <c r="C49" s="1220"/>
      <c r="D49" s="62"/>
      <c r="E49" s="1225" t="s">
        <v>16</v>
      </c>
      <c r="F49" s="1225"/>
      <c r="G49" s="1225"/>
      <c r="H49" s="1225"/>
      <c r="I49" s="1225"/>
      <c r="J49" s="1226"/>
      <c r="K49" s="63">
        <v>33</v>
      </c>
      <c r="L49" s="64">
        <v>25</v>
      </c>
      <c r="M49" s="64" t="s">
        <v>528</v>
      </c>
      <c r="N49" s="64">
        <v>12</v>
      </c>
      <c r="O49" s="65">
        <v>11</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528</v>
      </c>
      <c r="L50" s="64" t="s">
        <v>528</v>
      </c>
      <c r="M50" s="64" t="s">
        <v>528</v>
      </c>
      <c r="N50" s="64" t="s">
        <v>528</v>
      </c>
      <c r="O50" s="65" t="s">
        <v>528</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528</v>
      </c>
      <c r="L51" s="64" t="s">
        <v>528</v>
      </c>
      <c r="M51" s="64" t="s">
        <v>528</v>
      </c>
      <c r="N51" s="64" t="s">
        <v>528</v>
      </c>
      <c r="O51" s="65" t="s">
        <v>528</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275</v>
      </c>
      <c r="L52" s="64">
        <v>259</v>
      </c>
      <c r="M52" s="64">
        <v>268</v>
      </c>
      <c r="N52" s="64">
        <v>269</v>
      </c>
      <c r="O52" s="65">
        <v>264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81</v>
      </c>
      <c r="L53" s="69">
        <v>98</v>
      </c>
      <c r="M53" s="69">
        <v>89</v>
      </c>
      <c r="N53" s="69">
        <v>90</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614</v>
      </c>
      <c r="L57" s="84" t="s">
        <v>614</v>
      </c>
      <c r="M57" s="84" t="s">
        <v>614</v>
      </c>
      <c r="N57" s="84" t="s">
        <v>614</v>
      </c>
      <c r="O57" s="85" t="s">
        <v>614</v>
      </c>
    </row>
    <row r="58" spans="1:21" ht="31.5" customHeight="1" thickBot="1" x14ac:dyDescent="0.2">
      <c r="B58" s="1235"/>
      <c r="C58" s="1236"/>
      <c r="D58" s="1240" t="s">
        <v>27</v>
      </c>
      <c r="E58" s="1241"/>
      <c r="F58" s="1241"/>
      <c r="G58" s="1241"/>
      <c r="H58" s="1241"/>
      <c r="I58" s="1241"/>
      <c r="J58" s="1242"/>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rYg5V3NWcCOkWHOuq9fM2MJi3EpuWdyjrjVg5c4PurY5/JxOUtwELnG2wtUJdooG4ONC5jE5ustwSu5ugkKQ==" saltValue="Z6QfEnfNMHP9Spkc3EoZ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0" zoomScaleSheetLayoutView="100" workbookViewId="0">
      <selection activeCell="S45" sqref="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3" t="s">
        <v>30</v>
      </c>
      <c r="C41" s="1244"/>
      <c r="D41" s="102"/>
      <c r="E41" s="1249" t="s">
        <v>31</v>
      </c>
      <c r="F41" s="1249"/>
      <c r="G41" s="1249"/>
      <c r="H41" s="1250"/>
      <c r="I41" s="351">
        <v>3154</v>
      </c>
      <c r="J41" s="352">
        <v>2999</v>
      </c>
      <c r="K41" s="352">
        <v>2922</v>
      </c>
      <c r="L41" s="352">
        <v>2830</v>
      </c>
      <c r="M41" s="353">
        <v>3016</v>
      </c>
    </row>
    <row r="42" spans="2:13" ht="27.75" customHeight="1" x14ac:dyDescent="0.15">
      <c r="B42" s="1245"/>
      <c r="C42" s="1246"/>
      <c r="D42" s="103"/>
      <c r="E42" s="1251" t="s">
        <v>32</v>
      </c>
      <c r="F42" s="1251"/>
      <c r="G42" s="1251"/>
      <c r="H42" s="1252"/>
      <c r="I42" s="354" t="s">
        <v>528</v>
      </c>
      <c r="J42" s="355" t="s">
        <v>528</v>
      </c>
      <c r="K42" s="355" t="s">
        <v>528</v>
      </c>
      <c r="L42" s="355" t="s">
        <v>528</v>
      </c>
      <c r="M42" s="356" t="s">
        <v>528</v>
      </c>
    </row>
    <row r="43" spans="2:13" ht="27.75" customHeight="1" x14ac:dyDescent="0.15">
      <c r="B43" s="1245"/>
      <c r="C43" s="1246"/>
      <c r="D43" s="103"/>
      <c r="E43" s="1251" t="s">
        <v>33</v>
      </c>
      <c r="F43" s="1251"/>
      <c r="G43" s="1251"/>
      <c r="H43" s="1252"/>
      <c r="I43" s="354">
        <v>639</v>
      </c>
      <c r="J43" s="355">
        <v>639</v>
      </c>
      <c r="K43" s="355">
        <v>631</v>
      </c>
      <c r="L43" s="355">
        <v>686</v>
      </c>
      <c r="M43" s="356">
        <v>704</v>
      </c>
    </row>
    <row r="44" spans="2:13" ht="27.75" customHeight="1" x14ac:dyDescent="0.15">
      <c r="B44" s="1245"/>
      <c r="C44" s="1246"/>
      <c r="D44" s="103"/>
      <c r="E44" s="1251" t="s">
        <v>34</v>
      </c>
      <c r="F44" s="1251"/>
      <c r="G44" s="1251"/>
      <c r="H44" s="1252"/>
      <c r="I44" s="354">
        <v>118</v>
      </c>
      <c r="J44" s="355">
        <v>95</v>
      </c>
      <c r="K44" s="355">
        <v>79</v>
      </c>
      <c r="L44" s="355">
        <v>68</v>
      </c>
      <c r="M44" s="356">
        <v>58</v>
      </c>
    </row>
    <row r="45" spans="2:13" ht="27.75" customHeight="1" x14ac:dyDescent="0.15">
      <c r="B45" s="1245"/>
      <c r="C45" s="1246"/>
      <c r="D45" s="103"/>
      <c r="E45" s="1251" t="s">
        <v>35</v>
      </c>
      <c r="F45" s="1251"/>
      <c r="G45" s="1251"/>
      <c r="H45" s="1252"/>
      <c r="I45" s="354">
        <v>608</v>
      </c>
      <c r="J45" s="355">
        <v>585</v>
      </c>
      <c r="K45" s="355">
        <v>563</v>
      </c>
      <c r="L45" s="355">
        <v>531</v>
      </c>
      <c r="M45" s="356">
        <v>518</v>
      </c>
    </row>
    <row r="46" spans="2:13" ht="27.75" customHeight="1" x14ac:dyDescent="0.15">
      <c r="B46" s="1245"/>
      <c r="C46" s="1246"/>
      <c r="D46" s="104"/>
      <c r="E46" s="1251" t="s">
        <v>36</v>
      </c>
      <c r="F46" s="1251"/>
      <c r="G46" s="1251"/>
      <c r="H46" s="1252"/>
      <c r="I46" s="354" t="s">
        <v>528</v>
      </c>
      <c r="J46" s="355" t="s">
        <v>528</v>
      </c>
      <c r="K46" s="355" t="s">
        <v>528</v>
      </c>
      <c r="L46" s="355" t="s">
        <v>528</v>
      </c>
      <c r="M46" s="356" t="s">
        <v>528</v>
      </c>
    </row>
    <row r="47" spans="2:13" ht="27.75" customHeight="1" x14ac:dyDescent="0.15">
      <c r="B47" s="1245"/>
      <c r="C47" s="1246"/>
      <c r="D47" s="105"/>
      <c r="E47" s="1253" t="s">
        <v>37</v>
      </c>
      <c r="F47" s="1254"/>
      <c r="G47" s="1254"/>
      <c r="H47" s="1255"/>
      <c r="I47" s="354" t="s">
        <v>528</v>
      </c>
      <c r="J47" s="355" t="s">
        <v>528</v>
      </c>
      <c r="K47" s="355" t="s">
        <v>528</v>
      </c>
      <c r="L47" s="355" t="s">
        <v>528</v>
      </c>
      <c r="M47" s="356" t="s">
        <v>528</v>
      </c>
    </row>
    <row r="48" spans="2:13" ht="27.75" customHeight="1" x14ac:dyDescent="0.15">
      <c r="B48" s="1245"/>
      <c r="C48" s="1246"/>
      <c r="D48" s="103"/>
      <c r="E48" s="1251" t="s">
        <v>38</v>
      </c>
      <c r="F48" s="1251"/>
      <c r="G48" s="1251"/>
      <c r="H48" s="1252"/>
      <c r="I48" s="354" t="s">
        <v>528</v>
      </c>
      <c r="J48" s="355" t="s">
        <v>528</v>
      </c>
      <c r="K48" s="355" t="s">
        <v>528</v>
      </c>
      <c r="L48" s="355" t="s">
        <v>528</v>
      </c>
      <c r="M48" s="356" t="s">
        <v>528</v>
      </c>
    </row>
    <row r="49" spans="2:13" ht="27.75" customHeight="1" x14ac:dyDescent="0.15">
      <c r="B49" s="1247"/>
      <c r="C49" s="1248"/>
      <c r="D49" s="103"/>
      <c r="E49" s="1251" t="s">
        <v>39</v>
      </c>
      <c r="F49" s="1251"/>
      <c r="G49" s="1251"/>
      <c r="H49" s="1252"/>
      <c r="I49" s="354" t="s">
        <v>528</v>
      </c>
      <c r="J49" s="355" t="s">
        <v>528</v>
      </c>
      <c r="K49" s="355" t="s">
        <v>528</v>
      </c>
      <c r="L49" s="355" t="s">
        <v>528</v>
      </c>
      <c r="M49" s="356" t="s">
        <v>528</v>
      </c>
    </row>
    <row r="50" spans="2:13" ht="27.75" customHeight="1" x14ac:dyDescent="0.15">
      <c r="B50" s="1256" t="s">
        <v>40</v>
      </c>
      <c r="C50" s="1257"/>
      <c r="D50" s="106"/>
      <c r="E50" s="1251" t="s">
        <v>41</v>
      </c>
      <c r="F50" s="1251"/>
      <c r="G50" s="1251"/>
      <c r="H50" s="1252"/>
      <c r="I50" s="354">
        <v>3186</v>
      </c>
      <c r="J50" s="355">
        <v>3089</v>
      </c>
      <c r="K50" s="355">
        <v>3141</v>
      </c>
      <c r="L50" s="355">
        <v>3334</v>
      </c>
      <c r="M50" s="356">
        <v>3749</v>
      </c>
    </row>
    <row r="51" spans="2:13" ht="27.75" customHeight="1" x14ac:dyDescent="0.15">
      <c r="B51" s="1245"/>
      <c r="C51" s="1246"/>
      <c r="D51" s="103"/>
      <c r="E51" s="1251" t="s">
        <v>42</v>
      </c>
      <c r="F51" s="1251"/>
      <c r="G51" s="1251"/>
      <c r="H51" s="1252"/>
      <c r="I51" s="354" t="s">
        <v>528</v>
      </c>
      <c r="J51" s="355" t="s">
        <v>528</v>
      </c>
      <c r="K51" s="355" t="s">
        <v>528</v>
      </c>
      <c r="L51" s="355" t="s">
        <v>528</v>
      </c>
      <c r="M51" s="356" t="s">
        <v>528</v>
      </c>
    </row>
    <row r="52" spans="2:13" ht="27.75" customHeight="1" x14ac:dyDescent="0.15">
      <c r="B52" s="1247"/>
      <c r="C52" s="1248"/>
      <c r="D52" s="103"/>
      <c r="E52" s="1251" t="s">
        <v>43</v>
      </c>
      <c r="F52" s="1251"/>
      <c r="G52" s="1251"/>
      <c r="H52" s="1252"/>
      <c r="I52" s="354">
        <v>2610</v>
      </c>
      <c r="J52" s="355">
        <v>2493</v>
      </c>
      <c r="K52" s="355">
        <v>2338</v>
      </c>
      <c r="L52" s="355">
        <v>2348</v>
      </c>
      <c r="M52" s="356">
        <v>2248</v>
      </c>
    </row>
    <row r="53" spans="2:13" ht="27.75" customHeight="1" thickBot="1" x14ac:dyDescent="0.2">
      <c r="B53" s="1258" t="s">
        <v>44</v>
      </c>
      <c r="C53" s="1259"/>
      <c r="D53" s="107"/>
      <c r="E53" s="1260" t="s">
        <v>45</v>
      </c>
      <c r="F53" s="1260"/>
      <c r="G53" s="1260"/>
      <c r="H53" s="1261"/>
      <c r="I53" s="357">
        <v>-1276</v>
      </c>
      <c r="J53" s="358">
        <v>-1264</v>
      </c>
      <c r="K53" s="358">
        <v>-1284</v>
      </c>
      <c r="L53" s="358">
        <v>-1566</v>
      </c>
      <c r="M53" s="359">
        <v>-1700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tbut/ZXG5JCF+u7FdE0I88TFML2rMpC8Ia0JuLTdXE4vPspzeJp4cCdRWFJQhOp4kIvtd2mPeHzy1VIx6743w==" saltValue="4SWO+MdlXhACIZUtGudy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70" t="s">
        <v>48</v>
      </c>
      <c r="D55" s="1270"/>
      <c r="E55" s="1271"/>
      <c r="F55" s="119">
        <v>1304</v>
      </c>
      <c r="G55" s="119">
        <v>1329</v>
      </c>
      <c r="H55" s="120">
        <v>1568</v>
      </c>
    </row>
    <row r="56" spans="2:8" ht="52.5" customHeight="1" x14ac:dyDescent="0.15">
      <c r="B56" s="121"/>
      <c r="C56" s="1272" t="s">
        <v>49</v>
      </c>
      <c r="D56" s="1272"/>
      <c r="E56" s="1273"/>
      <c r="F56" s="122">
        <v>388</v>
      </c>
      <c r="G56" s="122">
        <v>393</v>
      </c>
      <c r="H56" s="123">
        <v>398</v>
      </c>
    </row>
    <row r="57" spans="2:8" ht="53.25" customHeight="1" x14ac:dyDescent="0.15">
      <c r="B57" s="121"/>
      <c r="C57" s="1274" t="s">
        <v>50</v>
      </c>
      <c r="D57" s="1274"/>
      <c r="E57" s="1275"/>
      <c r="F57" s="124">
        <v>1120</v>
      </c>
      <c r="G57" s="124">
        <v>1267</v>
      </c>
      <c r="H57" s="125">
        <v>1438</v>
      </c>
    </row>
    <row r="58" spans="2:8" ht="45.75" customHeight="1" x14ac:dyDescent="0.15">
      <c r="B58" s="126"/>
      <c r="C58" s="1262" t="s">
        <v>615</v>
      </c>
      <c r="D58" s="1263"/>
      <c r="E58" s="1264"/>
      <c r="F58" s="127">
        <v>299</v>
      </c>
      <c r="G58" s="127">
        <v>412</v>
      </c>
      <c r="H58" s="128">
        <v>525</v>
      </c>
    </row>
    <row r="59" spans="2:8" ht="45.75" customHeight="1" x14ac:dyDescent="0.15">
      <c r="B59" s="126"/>
      <c r="C59" s="1262" t="s">
        <v>616</v>
      </c>
      <c r="D59" s="1263"/>
      <c r="E59" s="1264"/>
      <c r="F59" s="127">
        <v>486</v>
      </c>
      <c r="G59" s="127">
        <v>496</v>
      </c>
      <c r="H59" s="128">
        <v>506</v>
      </c>
    </row>
    <row r="60" spans="2:8" ht="45.75" customHeight="1" x14ac:dyDescent="0.15">
      <c r="B60" s="126"/>
      <c r="C60" s="1262" t="s">
        <v>617</v>
      </c>
      <c r="D60" s="1263"/>
      <c r="E60" s="1264"/>
      <c r="F60" s="127">
        <v>267</v>
      </c>
      <c r="G60" s="127">
        <v>267</v>
      </c>
      <c r="H60" s="128">
        <v>267</v>
      </c>
    </row>
    <row r="61" spans="2:8" ht="45.75" customHeight="1" x14ac:dyDescent="0.15">
      <c r="B61" s="126"/>
      <c r="C61" s="1262" t="s">
        <v>618</v>
      </c>
      <c r="D61" s="1263"/>
      <c r="E61" s="1264"/>
      <c r="F61" s="127">
        <v>12</v>
      </c>
      <c r="G61" s="127">
        <v>35</v>
      </c>
      <c r="H61" s="128">
        <v>55</v>
      </c>
    </row>
    <row r="62" spans="2:8" ht="45.75" customHeight="1" thickBot="1" x14ac:dyDescent="0.2">
      <c r="B62" s="129"/>
      <c r="C62" s="1265" t="s">
        <v>619</v>
      </c>
      <c r="D62" s="1266"/>
      <c r="E62" s="1267"/>
      <c r="F62" s="130">
        <v>33</v>
      </c>
      <c r="G62" s="130">
        <v>33</v>
      </c>
      <c r="H62" s="131">
        <v>33</v>
      </c>
    </row>
    <row r="63" spans="2:8" ht="52.5" customHeight="1" thickBot="1" x14ac:dyDescent="0.2">
      <c r="B63" s="132"/>
      <c r="C63" s="1268" t="s">
        <v>51</v>
      </c>
      <c r="D63" s="1268"/>
      <c r="E63" s="1269"/>
      <c r="F63" s="133">
        <v>2813</v>
      </c>
      <c r="G63" s="133">
        <v>2989</v>
      </c>
      <c r="H63" s="134">
        <v>3404</v>
      </c>
    </row>
    <row r="64" spans="2:8" x14ac:dyDescent="0.15"/>
  </sheetData>
  <sheetProtection algorithmName="SHA-512" hashValue="FD78+iJT2IG4hXmJeuOnPJ+AGibggIfhp9HCD3sYc7E8ybVV7v9BxtQGA0HFbCBaT5o1FPOHoK3d2i+Gv+E2mw==" saltValue="4co6Le6YWQ4cprm5ZjLd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S46" zoomScaleNormal="100"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622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623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631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624</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570</v>
      </c>
      <c r="BQ50" s="1289"/>
      <c r="BR50" s="1289"/>
      <c r="BS50" s="1289"/>
      <c r="BT50" s="1289"/>
      <c r="BU50" s="1289"/>
      <c r="BV50" s="1289"/>
      <c r="BW50" s="1289"/>
      <c r="BX50" s="1289" t="s">
        <v>571</v>
      </c>
      <c r="BY50" s="1289"/>
      <c r="BZ50" s="1289"/>
      <c r="CA50" s="1289"/>
      <c r="CB50" s="1289"/>
      <c r="CC50" s="1289"/>
      <c r="CD50" s="1289"/>
      <c r="CE50" s="1289"/>
      <c r="CF50" s="1289" t="s">
        <v>572</v>
      </c>
      <c r="CG50" s="1289"/>
      <c r="CH50" s="1289"/>
      <c r="CI50" s="1289"/>
      <c r="CJ50" s="1289"/>
      <c r="CK50" s="1289"/>
      <c r="CL50" s="1289"/>
      <c r="CM50" s="1289"/>
      <c r="CN50" s="1289" t="s">
        <v>573</v>
      </c>
      <c r="CO50" s="1289"/>
      <c r="CP50" s="1289"/>
      <c r="CQ50" s="1289"/>
      <c r="CR50" s="1289"/>
      <c r="CS50" s="1289"/>
      <c r="CT50" s="1289"/>
      <c r="CU50" s="1289"/>
      <c r="CV50" s="1289" t="s">
        <v>574</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625</v>
      </c>
      <c r="AO51" s="1292"/>
      <c r="AP51" s="1292"/>
      <c r="AQ51" s="1292"/>
      <c r="AR51" s="1292"/>
      <c r="AS51" s="1292"/>
      <c r="AT51" s="1292"/>
      <c r="AU51" s="1292"/>
      <c r="AV51" s="1292"/>
      <c r="AW51" s="1292"/>
      <c r="AX51" s="1292"/>
      <c r="AY51" s="1292"/>
      <c r="AZ51" s="1292"/>
      <c r="BA51" s="1292"/>
      <c r="BB51" s="1292" t="s">
        <v>626</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627</v>
      </c>
      <c r="BC53" s="1292"/>
      <c r="BD53" s="1292"/>
      <c r="BE53" s="1292"/>
      <c r="BF53" s="1292"/>
      <c r="BG53" s="1292"/>
      <c r="BH53" s="1292"/>
      <c r="BI53" s="1292"/>
      <c r="BJ53" s="1292"/>
      <c r="BK53" s="1292"/>
      <c r="BL53" s="1292"/>
      <c r="BM53" s="1292"/>
      <c r="BN53" s="1292"/>
      <c r="BO53" s="1292"/>
      <c r="BP53" s="1290">
        <v>45.3</v>
      </c>
      <c r="BQ53" s="1290"/>
      <c r="BR53" s="1290"/>
      <c r="BS53" s="1290"/>
      <c r="BT53" s="1290"/>
      <c r="BU53" s="1290"/>
      <c r="BV53" s="1290"/>
      <c r="BW53" s="1290"/>
      <c r="BX53" s="1290">
        <v>46.7</v>
      </c>
      <c r="BY53" s="1290"/>
      <c r="BZ53" s="1290"/>
      <c r="CA53" s="1290"/>
      <c r="CB53" s="1290"/>
      <c r="CC53" s="1290"/>
      <c r="CD53" s="1290"/>
      <c r="CE53" s="1290"/>
      <c r="CF53" s="1290">
        <v>48</v>
      </c>
      <c r="CG53" s="1290"/>
      <c r="CH53" s="1290"/>
      <c r="CI53" s="1290"/>
      <c r="CJ53" s="1290"/>
      <c r="CK53" s="1290"/>
      <c r="CL53" s="1290"/>
      <c r="CM53" s="1290"/>
      <c r="CN53" s="1290">
        <v>49.2</v>
      </c>
      <c r="CO53" s="1290"/>
      <c r="CP53" s="1290"/>
      <c r="CQ53" s="1290"/>
      <c r="CR53" s="1290"/>
      <c r="CS53" s="1290"/>
      <c r="CT53" s="1290"/>
      <c r="CU53" s="1290"/>
      <c r="CV53" s="1290">
        <v>49.6</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628</v>
      </c>
      <c r="AO55" s="1289"/>
      <c r="AP55" s="1289"/>
      <c r="AQ55" s="1289"/>
      <c r="AR55" s="1289"/>
      <c r="AS55" s="1289"/>
      <c r="AT55" s="1289"/>
      <c r="AU55" s="1289"/>
      <c r="AV55" s="1289"/>
      <c r="AW55" s="1289"/>
      <c r="AX55" s="1289"/>
      <c r="AY55" s="1289"/>
      <c r="AZ55" s="1289"/>
      <c r="BA55" s="1289"/>
      <c r="BB55" s="1292" t="s">
        <v>626</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627</v>
      </c>
      <c r="BC57" s="1292"/>
      <c r="BD57" s="1292"/>
      <c r="BE57" s="1292"/>
      <c r="BF57" s="1292"/>
      <c r="BG57" s="1292"/>
      <c r="BH57" s="1292"/>
      <c r="BI57" s="1292"/>
      <c r="BJ57" s="1292"/>
      <c r="BK57" s="1292"/>
      <c r="BL57" s="1292"/>
      <c r="BM57" s="1292"/>
      <c r="BN57" s="1292"/>
      <c r="BO57" s="1292"/>
      <c r="BP57" s="1290">
        <v>59.1</v>
      </c>
      <c r="BQ57" s="1290"/>
      <c r="BR57" s="1290"/>
      <c r="BS57" s="1290"/>
      <c r="BT57" s="1290"/>
      <c r="BU57" s="1290"/>
      <c r="BV57" s="1290"/>
      <c r="BW57" s="1290"/>
      <c r="BX57" s="1290">
        <v>61.2</v>
      </c>
      <c r="BY57" s="1290"/>
      <c r="BZ57" s="1290"/>
      <c r="CA57" s="1290"/>
      <c r="CB57" s="1290"/>
      <c r="CC57" s="1290"/>
      <c r="CD57" s="1290"/>
      <c r="CE57" s="1290"/>
      <c r="CF57" s="1290">
        <v>62.8</v>
      </c>
      <c r="CG57" s="1290"/>
      <c r="CH57" s="1290"/>
      <c r="CI57" s="1290"/>
      <c r="CJ57" s="1290"/>
      <c r="CK57" s="1290"/>
      <c r="CL57" s="1290"/>
      <c r="CM57" s="1290"/>
      <c r="CN57" s="1290">
        <v>64.099999999999994</v>
      </c>
      <c r="CO57" s="1290"/>
      <c r="CP57" s="1290"/>
      <c r="CQ57" s="1290"/>
      <c r="CR57" s="1290"/>
      <c r="CS57" s="1290"/>
      <c r="CT57" s="1290"/>
      <c r="CU57" s="1290"/>
      <c r="CV57" s="1290">
        <v>66.3</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629</v>
      </c>
    </row>
    <row r="64" spans="1:109" x14ac:dyDescent="0.15">
      <c r="B64" s="375"/>
      <c r="G64" s="382"/>
      <c r="I64" s="395"/>
      <c r="J64" s="395"/>
      <c r="K64" s="395"/>
      <c r="L64" s="395"/>
      <c r="M64" s="395"/>
      <c r="N64" s="396"/>
      <c r="AM64" s="382"/>
      <c r="AN64" s="382" t="s">
        <v>623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632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624</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570</v>
      </c>
      <c r="BQ72" s="1289"/>
      <c r="BR72" s="1289"/>
      <c r="BS72" s="1289"/>
      <c r="BT72" s="1289"/>
      <c r="BU72" s="1289"/>
      <c r="BV72" s="1289"/>
      <c r="BW72" s="1289"/>
      <c r="BX72" s="1289" t="s">
        <v>571</v>
      </c>
      <c r="BY72" s="1289"/>
      <c r="BZ72" s="1289"/>
      <c r="CA72" s="1289"/>
      <c r="CB72" s="1289"/>
      <c r="CC72" s="1289"/>
      <c r="CD72" s="1289"/>
      <c r="CE72" s="1289"/>
      <c r="CF72" s="1289" t="s">
        <v>572</v>
      </c>
      <c r="CG72" s="1289"/>
      <c r="CH72" s="1289"/>
      <c r="CI72" s="1289"/>
      <c r="CJ72" s="1289"/>
      <c r="CK72" s="1289"/>
      <c r="CL72" s="1289"/>
      <c r="CM72" s="1289"/>
      <c r="CN72" s="1289" t="s">
        <v>573</v>
      </c>
      <c r="CO72" s="1289"/>
      <c r="CP72" s="1289"/>
      <c r="CQ72" s="1289"/>
      <c r="CR72" s="1289"/>
      <c r="CS72" s="1289"/>
      <c r="CT72" s="1289"/>
      <c r="CU72" s="1289"/>
      <c r="CV72" s="1289" t="s">
        <v>574</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625</v>
      </c>
      <c r="AO73" s="1292"/>
      <c r="AP73" s="1292"/>
      <c r="AQ73" s="1292"/>
      <c r="AR73" s="1292"/>
      <c r="AS73" s="1292"/>
      <c r="AT73" s="1292"/>
      <c r="AU73" s="1292"/>
      <c r="AV73" s="1292"/>
      <c r="AW73" s="1292"/>
      <c r="AX73" s="1292"/>
      <c r="AY73" s="1292"/>
      <c r="AZ73" s="1292"/>
      <c r="BA73" s="1292"/>
      <c r="BB73" s="1292" t="s">
        <v>626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630</v>
      </c>
      <c r="BC75" s="1292"/>
      <c r="BD75" s="1292"/>
      <c r="BE75" s="1292"/>
      <c r="BF75" s="1292"/>
      <c r="BG75" s="1292"/>
      <c r="BH75" s="1292"/>
      <c r="BI75" s="1292"/>
      <c r="BJ75" s="1292"/>
      <c r="BK75" s="1292"/>
      <c r="BL75" s="1292"/>
      <c r="BM75" s="1292"/>
      <c r="BN75" s="1292"/>
      <c r="BO75" s="1292"/>
      <c r="BP75" s="1290">
        <v>3.8</v>
      </c>
      <c r="BQ75" s="1290"/>
      <c r="BR75" s="1290"/>
      <c r="BS75" s="1290"/>
      <c r="BT75" s="1290"/>
      <c r="BU75" s="1290"/>
      <c r="BV75" s="1290"/>
      <c r="BW75" s="1290"/>
      <c r="BX75" s="1290">
        <v>3.7</v>
      </c>
      <c r="BY75" s="1290"/>
      <c r="BZ75" s="1290"/>
      <c r="CA75" s="1290"/>
      <c r="CB75" s="1290"/>
      <c r="CC75" s="1290"/>
      <c r="CD75" s="1290"/>
      <c r="CE75" s="1290"/>
      <c r="CF75" s="1290">
        <v>3.7</v>
      </c>
      <c r="CG75" s="1290"/>
      <c r="CH75" s="1290"/>
      <c r="CI75" s="1290"/>
      <c r="CJ75" s="1290"/>
      <c r="CK75" s="1290"/>
      <c r="CL75" s="1290"/>
      <c r="CM75" s="1290"/>
      <c r="CN75" s="1290">
        <v>3.7</v>
      </c>
      <c r="CO75" s="1290"/>
      <c r="CP75" s="1290"/>
      <c r="CQ75" s="1290"/>
      <c r="CR75" s="1290"/>
      <c r="CS75" s="1290"/>
      <c r="CT75" s="1290"/>
      <c r="CU75" s="1290"/>
      <c r="CV75" s="1290">
        <v>3.6</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628</v>
      </c>
      <c r="AO77" s="1289"/>
      <c r="AP77" s="1289"/>
      <c r="AQ77" s="1289"/>
      <c r="AR77" s="1289"/>
      <c r="AS77" s="1289"/>
      <c r="AT77" s="1289"/>
      <c r="AU77" s="1289"/>
      <c r="AV77" s="1289"/>
      <c r="AW77" s="1289"/>
      <c r="AX77" s="1289"/>
      <c r="AY77" s="1289"/>
      <c r="AZ77" s="1289"/>
      <c r="BA77" s="1289"/>
      <c r="BB77" s="1292" t="s">
        <v>626</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630</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7.2</v>
      </c>
      <c r="BY79" s="1290"/>
      <c r="BZ79" s="1290"/>
      <c r="CA79" s="1290"/>
      <c r="CB79" s="1290"/>
      <c r="CC79" s="1290"/>
      <c r="CD79" s="1290"/>
      <c r="CE79" s="1290"/>
      <c r="CF79" s="1290">
        <v>7.7</v>
      </c>
      <c r="CG79" s="1290"/>
      <c r="CH79" s="1290"/>
      <c r="CI79" s="1290"/>
      <c r="CJ79" s="1290"/>
      <c r="CK79" s="1290"/>
      <c r="CL79" s="1290"/>
      <c r="CM79" s="1290"/>
      <c r="CN79" s="1290">
        <v>8</v>
      </c>
      <c r="CO79" s="1290"/>
      <c r="CP79" s="1290"/>
      <c r="CQ79" s="1290"/>
      <c r="CR79" s="1290"/>
      <c r="CS79" s="1290"/>
      <c r="CT79" s="1290"/>
      <c r="CU79" s="1290"/>
      <c r="CV79" s="1290">
        <v>8</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7wkqUUqbtzi1Q/qlzPibIwnI2abg21MxYsH8E09K7dp8CkzaX6LMy5bHKUQzEs1Zeyi/Qgs3Og9eC7VKujscfA==" saltValue="58Y8COv8Cd+U2ozBYOu8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70" workbookViewId="0">
      <selection activeCell="AE112" sqref="AE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LJ+GWNl1Ah2qQkJsaAyBnYRntFTdLMsoqsz4Rr5RCGueSTP6a3qx6VTB8E3A9RdOLEb6TaHRTUk+v1OSSa4+tQ==" saltValue="PfjYIChUIGKxrn9umpA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U109" zoomScaleNormal="100" zoomScaleSheetLayoutView="55" workbookViewId="0">
      <selection activeCell="AG111" sqref="AG11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hwcLU3Ij+hE/+qFmhZ6jrmBebqbXyTVs4wb5rzeacdmOy11hxh+NxXOIwQJFBFFDWF/yAoGXMO2HZnuntq30iQ==" saltValue="4kiv/Qb4A0k+DUeBe7Pj1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36474</v>
      </c>
      <c r="E3" s="153"/>
      <c r="F3" s="154">
        <v>122882</v>
      </c>
      <c r="G3" s="155"/>
      <c r="H3" s="156"/>
    </row>
    <row r="4" spans="1:8" x14ac:dyDescent="0.15">
      <c r="A4" s="157"/>
      <c r="B4" s="158"/>
      <c r="C4" s="159"/>
      <c r="D4" s="160">
        <v>28537</v>
      </c>
      <c r="E4" s="161"/>
      <c r="F4" s="162">
        <v>65785</v>
      </c>
      <c r="G4" s="163"/>
      <c r="H4" s="164"/>
    </row>
    <row r="5" spans="1:8" x14ac:dyDescent="0.15">
      <c r="A5" s="145" t="s">
        <v>562</v>
      </c>
      <c r="B5" s="150"/>
      <c r="C5" s="151"/>
      <c r="D5" s="152">
        <v>39155</v>
      </c>
      <c r="E5" s="153"/>
      <c r="F5" s="154">
        <v>114790</v>
      </c>
      <c r="G5" s="155"/>
      <c r="H5" s="156"/>
    </row>
    <row r="6" spans="1:8" x14ac:dyDescent="0.15">
      <c r="A6" s="157"/>
      <c r="B6" s="158"/>
      <c r="C6" s="159"/>
      <c r="D6" s="160">
        <v>32390</v>
      </c>
      <c r="E6" s="161"/>
      <c r="F6" s="162">
        <v>55601</v>
      </c>
      <c r="G6" s="163"/>
      <c r="H6" s="164"/>
    </row>
    <row r="7" spans="1:8" x14ac:dyDescent="0.15">
      <c r="A7" s="145" t="s">
        <v>563</v>
      </c>
      <c r="B7" s="150"/>
      <c r="C7" s="151"/>
      <c r="D7" s="152">
        <v>54594</v>
      </c>
      <c r="E7" s="153"/>
      <c r="F7" s="154">
        <v>126262</v>
      </c>
      <c r="G7" s="155"/>
      <c r="H7" s="156"/>
    </row>
    <row r="8" spans="1:8" x14ac:dyDescent="0.15">
      <c r="A8" s="157"/>
      <c r="B8" s="158"/>
      <c r="C8" s="159"/>
      <c r="D8" s="160">
        <v>34846</v>
      </c>
      <c r="E8" s="161"/>
      <c r="F8" s="162">
        <v>56769</v>
      </c>
      <c r="G8" s="163"/>
      <c r="H8" s="164"/>
    </row>
    <row r="9" spans="1:8" x14ac:dyDescent="0.15">
      <c r="A9" s="145" t="s">
        <v>564</v>
      </c>
      <c r="B9" s="150"/>
      <c r="C9" s="151"/>
      <c r="D9" s="152">
        <v>46001</v>
      </c>
      <c r="E9" s="153"/>
      <c r="F9" s="154">
        <v>126525</v>
      </c>
      <c r="G9" s="155"/>
      <c r="H9" s="156"/>
    </row>
    <row r="10" spans="1:8" x14ac:dyDescent="0.15">
      <c r="A10" s="157"/>
      <c r="B10" s="158"/>
      <c r="C10" s="159"/>
      <c r="D10" s="160">
        <v>21907</v>
      </c>
      <c r="E10" s="161"/>
      <c r="F10" s="162">
        <v>67052</v>
      </c>
      <c r="G10" s="163"/>
      <c r="H10" s="164"/>
    </row>
    <row r="11" spans="1:8" x14ac:dyDescent="0.15">
      <c r="A11" s="145" t="s">
        <v>565</v>
      </c>
      <c r="B11" s="150"/>
      <c r="C11" s="151"/>
      <c r="D11" s="152">
        <v>101264</v>
      </c>
      <c r="E11" s="153"/>
      <c r="F11" s="154">
        <v>122054</v>
      </c>
      <c r="G11" s="155"/>
      <c r="H11" s="156"/>
    </row>
    <row r="12" spans="1:8" x14ac:dyDescent="0.15">
      <c r="A12" s="157"/>
      <c r="B12" s="158"/>
      <c r="C12" s="165"/>
      <c r="D12" s="160">
        <v>61073</v>
      </c>
      <c r="E12" s="161"/>
      <c r="F12" s="162">
        <v>68298</v>
      </c>
      <c r="G12" s="163"/>
      <c r="H12" s="164"/>
    </row>
    <row r="13" spans="1:8" x14ac:dyDescent="0.15">
      <c r="A13" s="145"/>
      <c r="B13" s="150"/>
      <c r="C13" s="166"/>
      <c r="D13" s="167">
        <v>55498</v>
      </c>
      <c r="E13" s="168"/>
      <c r="F13" s="169">
        <v>122503</v>
      </c>
      <c r="G13" s="170"/>
      <c r="H13" s="156"/>
    </row>
    <row r="14" spans="1:8" x14ac:dyDescent="0.15">
      <c r="A14" s="157"/>
      <c r="B14" s="158"/>
      <c r="C14" s="159"/>
      <c r="D14" s="160">
        <v>35751</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3.27</v>
      </c>
      <c r="C19" s="171">
        <f>ROUND(VALUE(SUBSTITUTE(実質収支比率等に係る経年分析!G$48,"▲","-")),2)</f>
        <v>3.54</v>
      </c>
      <c r="D19" s="171">
        <f>ROUND(VALUE(SUBSTITUTE(実質収支比率等に係る経年分析!H$48,"▲","-")),2)</f>
        <v>4.97</v>
      </c>
      <c r="E19" s="171">
        <f>ROUND(VALUE(SUBSTITUTE(実質収支比率等に係る経年分析!I$48,"▲","-")),2)</f>
        <v>5.75</v>
      </c>
      <c r="F19" s="171">
        <f>ROUND(VALUE(SUBSTITUTE(実質収支比率等に係る経年分析!J$48,"▲","-")),2)</f>
        <v>5.48</v>
      </c>
    </row>
    <row r="20" spans="1:11" x14ac:dyDescent="0.15">
      <c r="A20" s="171" t="s">
        <v>55</v>
      </c>
      <c r="B20" s="171">
        <f>ROUND(VALUE(SUBSTITUTE(実質収支比率等に係る経年分析!F$47,"▲","-")),2)</f>
        <v>54.26</v>
      </c>
      <c r="C20" s="171">
        <f>ROUND(VALUE(SUBSTITUTE(実質収支比率等に係る経年分析!G$47,"▲","-")),2)</f>
        <v>50.17</v>
      </c>
      <c r="D20" s="171">
        <f>ROUND(VALUE(SUBSTITUTE(実質収支比率等に係る経年分析!H$47,"▲","-")),2)</f>
        <v>49.36</v>
      </c>
      <c r="E20" s="171">
        <f>ROUND(VALUE(SUBSTITUTE(実質収支比率等に係る経年分析!I$47,"▲","-")),2)</f>
        <v>46.43</v>
      </c>
      <c r="F20" s="171">
        <f>ROUND(VALUE(SUBSTITUTE(実質収支比率等に係る経年分析!J$47,"▲","-")),2)</f>
        <v>50.09</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-2.94</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2.02</v>
      </c>
      <c r="F21" s="171">
        <f>IF(ISNUMBER(VALUE(SUBSTITUTE(実質収支比率等に係る経年分析!J$49,"▲","-"))),ROUND(VALUE(SUBSTITUTE(実質収支比率等に係る経年分析!J$49,"▲","-")),2),NA())</f>
        <v>7.88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郡指導主事共同設置事業特別会計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2.2799999999999998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3.55</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2.2999999999999998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275</v>
      </c>
      <c r="E42" s="173"/>
      <c r="F42" s="173"/>
      <c r="G42" s="173">
        <f>'実質公債費比率（分子）の構造'!L$52</f>
        <v>259</v>
      </c>
      <c r="H42" s="173"/>
      <c r="I42" s="173"/>
      <c r="J42" s="173">
        <f>'実質公債費比率（分子）の構造'!M$52</f>
        <v>268</v>
      </c>
      <c r="K42" s="173"/>
      <c r="L42" s="173"/>
      <c r="M42" s="173">
        <f>'実質公債費比率（分子）の構造'!N$52</f>
        <v>269</v>
      </c>
      <c r="N42" s="173"/>
      <c r="O42" s="173"/>
      <c r="P42" s="173">
        <f>'実質公債費比率（分子）の構造'!O$52</f>
        <v>264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33</v>
      </c>
      <c r="C45" s="173"/>
      <c r="D45" s="173"/>
      <c r="E45" s="173">
        <f>'実質公債費比率（分子）の構造'!L$49</f>
        <v>25</v>
      </c>
      <c r="F45" s="173"/>
      <c r="G45" s="173"/>
      <c r="H45" s="173" t="str">
        <f>'実質公債費比率（分子）の構造'!M$49</f>
        <v>-</v>
      </c>
      <c r="I45" s="173"/>
      <c r="J45" s="173"/>
      <c r="K45" s="173">
        <f>'実質公債費比率（分子）の構造'!N$49</f>
        <v>12</v>
      </c>
      <c r="L45" s="173"/>
      <c r="M45" s="173"/>
      <c r="N45" s="173">
        <f>'実質公債費比率（分子）の構造'!O$49</f>
        <v>11</v>
      </c>
      <c r="O45" s="173"/>
      <c r="P45" s="173"/>
    </row>
    <row r="46" spans="1:16" x14ac:dyDescent="0.15">
      <c r="A46" s="173" t="s">
        <v>67</v>
      </c>
      <c r="B46" s="173">
        <f>'実質公債費比率（分子）の構造'!K$48</f>
        <v>16</v>
      </c>
      <c r="C46" s="173"/>
      <c r="D46" s="173"/>
      <c r="E46" s="173">
        <f>'実質公債費比率（分子）の構造'!L$48</f>
        <v>18</v>
      </c>
      <c r="F46" s="173"/>
      <c r="G46" s="173"/>
      <c r="H46" s="173">
        <f>'実質公債費比率（分子）の構造'!M$48</f>
        <v>19</v>
      </c>
      <c r="I46" s="173"/>
      <c r="J46" s="173"/>
      <c r="K46" s="173">
        <f>'実質公債費比率（分子）の構造'!N$48</f>
        <v>29</v>
      </c>
      <c r="L46" s="173"/>
      <c r="M46" s="173"/>
      <c r="N46" s="173">
        <f>'実質公債費比率（分子）の構造'!O$48</f>
        <v>41</v>
      </c>
      <c r="O46" s="173"/>
      <c r="P46" s="173"/>
    </row>
    <row r="47" spans="1:16" x14ac:dyDescent="0.15">
      <c r="A47" s="173" t="s">
        <v>68</v>
      </c>
      <c r="B47" s="173" t="str">
        <f>'実質公債費比率（分子）の構造'!K$47</f>
        <v>-</v>
      </c>
      <c r="C47" s="173"/>
      <c r="D47" s="173"/>
      <c r="E47" s="173" t="str">
        <f>'実質公債費比率（分子）の構造'!L$47</f>
        <v>-</v>
      </c>
      <c r="F47" s="173"/>
      <c r="G47" s="173"/>
      <c r="H47" s="173">
        <f>'実質公債費比率（分子）の構造'!M$47</f>
        <v>21</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307</v>
      </c>
      <c r="C49" s="173"/>
      <c r="D49" s="173"/>
      <c r="E49" s="173">
        <f>'実質公債費比率（分子）の構造'!L$45</f>
        <v>314</v>
      </c>
      <c r="F49" s="173"/>
      <c r="G49" s="173"/>
      <c r="H49" s="173">
        <f>'実質公債費比率（分子）の構造'!M$45</f>
        <v>317</v>
      </c>
      <c r="I49" s="173"/>
      <c r="J49" s="173"/>
      <c r="K49" s="173">
        <f>'実質公債費比率（分子）の構造'!N$45</f>
        <v>318</v>
      </c>
      <c r="L49" s="173"/>
      <c r="M49" s="173"/>
      <c r="N49" s="173">
        <f>'実質公債費比率（分子）の構造'!O$45</f>
        <v>319</v>
      </c>
      <c r="O49" s="173"/>
      <c r="P49" s="173"/>
    </row>
    <row r="50" spans="1:16" x14ac:dyDescent="0.15">
      <c r="A50" s="173" t="s">
        <v>71</v>
      </c>
      <c r="B50" s="173" t="e">
        <f>NA()</f>
        <v>#N/A</v>
      </c>
      <c r="C50" s="173">
        <f>IF(ISNUMBER('実質公債費比率（分子）の構造'!K$53),'実質公債費比率（分子）の構造'!K$53,NA())</f>
        <v>81</v>
      </c>
      <c r="D50" s="173" t="e">
        <f>NA()</f>
        <v>#N/A</v>
      </c>
      <c r="E50" s="173" t="e">
        <f>NA()</f>
        <v>#N/A</v>
      </c>
      <c r="F50" s="173">
        <f>IF(ISNUMBER('実質公債費比率（分子）の構造'!L$53),'実質公債費比率（分子）の構造'!L$53,NA())</f>
        <v>98</v>
      </c>
      <c r="G50" s="173" t="e">
        <f>NA()</f>
        <v>#N/A</v>
      </c>
      <c r="H50" s="173" t="e">
        <f>NA()</f>
        <v>#N/A</v>
      </c>
      <c r="I50" s="173">
        <f>IF(ISNUMBER('実質公債費比率（分子）の構造'!M$53),'実質公債費比率（分子）の構造'!M$53,NA())</f>
        <v>89</v>
      </c>
      <c r="J50" s="173" t="e">
        <f>NA()</f>
        <v>#N/A</v>
      </c>
      <c r="K50" s="173" t="e">
        <f>NA()</f>
        <v>#N/A</v>
      </c>
      <c r="L50" s="173">
        <f>IF(ISNUMBER('実質公債費比率（分子）の構造'!N$53),'実質公債費比率（分子）の構造'!N$53,NA())</f>
        <v>90</v>
      </c>
      <c r="M50" s="173" t="e">
        <f>NA()</f>
        <v>#N/A</v>
      </c>
      <c r="N50" s="173" t="e">
        <f>NA()</f>
        <v>#N/A</v>
      </c>
      <c r="O50" s="173">
        <f>IF(ISNUMBER('実質公債費比率（分子）の構造'!O$53),'実質公債費比率（分子）の構造'!O$53,NA())</f>
        <v>107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2610</v>
      </c>
      <c r="E56" s="172"/>
      <c r="F56" s="172"/>
      <c r="G56" s="172">
        <f>'将来負担比率（分子）の構造'!J$52</f>
        <v>2493</v>
      </c>
      <c r="H56" s="172"/>
      <c r="I56" s="172"/>
      <c r="J56" s="172">
        <f>'将来負担比率（分子）の構造'!K$52</f>
        <v>2338</v>
      </c>
      <c r="K56" s="172"/>
      <c r="L56" s="172"/>
      <c r="M56" s="172">
        <f>'将来負担比率（分子）の構造'!L$52</f>
        <v>2348</v>
      </c>
      <c r="N56" s="172"/>
      <c r="O56" s="172"/>
      <c r="P56" s="172">
        <f>'将来負担比率（分子）の構造'!M$52</f>
        <v>2248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3186</v>
      </c>
      <c r="E58" s="172"/>
      <c r="F58" s="172"/>
      <c r="G58" s="172">
        <f>'将来負担比率（分子）の構造'!J$50</f>
        <v>3089</v>
      </c>
      <c r="H58" s="172"/>
      <c r="I58" s="172"/>
      <c r="J58" s="172">
        <f>'将来負担比率（分子）の構造'!K$50</f>
        <v>3141</v>
      </c>
      <c r="K58" s="172"/>
      <c r="L58" s="172"/>
      <c r="M58" s="172">
        <f>'将来負担比率（分子）の構造'!L$50</f>
        <v>3334</v>
      </c>
      <c r="N58" s="172"/>
      <c r="O58" s="172"/>
      <c r="P58" s="172">
        <f>'将来負担比率（分子）の構造'!M$50</f>
        <v>3749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608</v>
      </c>
      <c r="C62" s="172"/>
      <c r="D62" s="172"/>
      <c r="E62" s="172">
        <f>'将来負担比率（分子）の構造'!J$45</f>
        <v>585</v>
      </c>
      <c r="F62" s="172"/>
      <c r="G62" s="172"/>
      <c r="H62" s="172">
        <f>'将来負担比率（分子）の構造'!K$45</f>
        <v>563</v>
      </c>
      <c r="I62" s="172"/>
      <c r="J62" s="172"/>
      <c r="K62" s="172">
        <f>'将来負担比率（分子）の構造'!L$45</f>
        <v>531</v>
      </c>
      <c r="L62" s="172"/>
      <c r="M62" s="172"/>
      <c r="N62" s="172">
        <f>'将来負担比率（分子）の構造'!M$45</f>
        <v>518</v>
      </c>
      <c r="O62" s="172"/>
      <c r="P62" s="172"/>
    </row>
    <row r="63" spans="1:16" x14ac:dyDescent="0.15">
      <c r="A63" s="172" t="s">
        <v>34</v>
      </c>
      <c r="B63" s="172">
        <f>'将来負担比率（分子）の構造'!I$44</f>
        <v>118</v>
      </c>
      <c r="C63" s="172"/>
      <c r="D63" s="172"/>
      <c r="E63" s="172">
        <f>'将来負担比率（分子）の構造'!J$44</f>
        <v>95</v>
      </c>
      <c r="F63" s="172"/>
      <c r="G63" s="172"/>
      <c r="H63" s="172">
        <f>'将来負担比率（分子）の構造'!K$44</f>
        <v>79</v>
      </c>
      <c r="I63" s="172"/>
      <c r="J63" s="172"/>
      <c r="K63" s="172">
        <f>'将来負担比率（分子）の構造'!L$44</f>
        <v>68</v>
      </c>
      <c r="L63" s="172"/>
      <c r="M63" s="172"/>
      <c r="N63" s="172">
        <f>'将来負担比率（分子）の構造'!M$44</f>
        <v>58</v>
      </c>
      <c r="O63" s="172"/>
      <c r="P63" s="172"/>
    </row>
    <row r="64" spans="1:16" x14ac:dyDescent="0.15">
      <c r="A64" s="172" t="s">
        <v>33</v>
      </c>
      <c r="B64" s="172">
        <f>'将来負担比率（分子）の構造'!I$43</f>
        <v>639</v>
      </c>
      <c r="C64" s="172"/>
      <c r="D64" s="172"/>
      <c r="E64" s="172">
        <f>'将来負担比率（分子）の構造'!J$43</f>
        <v>639</v>
      </c>
      <c r="F64" s="172"/>
      <c r="G64" s="172"/>
      <c r="H64" s="172">
        <f>'将来負担比率（分子）の構造'!K$43</f>
        <v>631</v>
      </c>
      <c r="I64" s="172"/>
      <c r="J64" s="172"/>
      <c r="K64" s="172">
        <f>'将来負担比率（分子）の構造'!L$43</f>
        <v>686</v>
      </c>
      <c r="L64" s="172"/>
      <c r="M64" s="172"/>
      <c r="N64" s="172">
        <f>'将来負担比率（分子）の構造'!M$43</f>
        <v>704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3154</v>
      </c>
      <c r="C66" s="172"/>
      <c r="D66" s="172"/>
      <c r="E66" s="172">
        <f>'将来負担比率（分子）の構造'!J$41</f>
        <v>2999</v>
      </c>
      <c r="F66" s="172"/>
      <c r="G66" s="172"/>
      <c r="H66" s="172">
        <f>'将来負担比率（分子）の構造'!K$41</f>
        <v>2922</v>
      </c>
      <c r="I66" s="172"/>
      <c r="J66" s="172"/>
      <c r="K66" s="172">
        <f>'将来負担比率（分子）の構造'!L$41</f>
        <v>2830</v>
      </c>
      <c r="L66" s="172"/>
      <c r="M66" s="172"/>
      <c r="N66" s="172">
        <f>'将来負担比率（分子）の構造'!M$41</f>
        <v>3016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1304</v>
      </c>
      <c r="C72" s="176">
        <f>基金残高に係る経年分析!G55</f>
        <v>1329</v>
      </c>
      <c r="D72" s="176">
        <f>基金残高に係る経年分析!H55</f>
        <v>1568</v>
      </c>
    </row>
    <row r="73" spans="1:16" x14ac:dyDescent="0.15">
      <c r="A73" s="175" t="s">
        <v>78</v>
      </c>
      <c r="B73" s="176">
        <f>基金残高に係る経年分析!F56</f>
        <v>388</v>
      </c>
      <c r="C73" s="176">
        <f>基金残高に係る経年分析!G56</f>
        <v>393</v>
      </c>
      <c r="D73" s="176">
        <f>基金残高に係る経年分析!H56</f>
        <v>398</v>
      </c>
    </row>
    <row r="74" spans="1:16" x14ac:dyDescent="0.15">
      <c r="A74" s="175" t="s">
        <v>79</v>
      </c>
      <c r="B74" s="176">
        <f>基金残高に係る経年分析!F57</f>
        <v>1120</v>
      </c>
      <c r="C74" s="176">
        <f>基金残高に係る経年分析!G57</f>
        <v>1267</v>
      </c>
      <c r="D74" s="176">
        <f>基金残高に係る経年分析!H57</f>
        <v>1438</v>
      </c>
    </row>
  </sheetData>
  <sheetProtection algorithmName="SHA-512" hashValue="c0p+IRarKXCA5tbLUj8h2CCp1Yn2ardg8mLGugqNxFE1vFMKpQEfi5BCSRWX3MULAUBxT6+8rGjzuYaFG7IABQ==" saltValue="OtOlFJ6H1VJS96ucRl7G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223</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9" t="s">
        <v>230</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15">
      <c r="B5" s="743" t="s">
        <v>231</v>
      </c>
      <c r="C5" s="744"/>
      <c r="D5" s="744"/>
      <c r="E5" s="744"/>
      <c r="F5" s="744"/>
      <c r="G5" s="744"/>
      <c r="H5" s="744"/>
      <c r="I5" s="744"/>
      <c r="J5" s="744"/>
      <c r="K5" s="744"/>
      <c r="L5" s="744"/>
      <c r="M5" s="744"/>
      <c r="N5" s="744"/>
      <c r="O5" s="744"/>
      <c r="P5" s="744"/>
      <c r="Q5" s="745"/>
      <c r="R5" s="717">
        <v>905646</v>
      </c>
      <c r="S5" s="718"/>
      <c r="T5" s="718"/>
      <c r="U5" s="718"/>
      <c r="V5" s="718"/>
      <c r="W5" s="718"/>
      <c r="X5" s="718"/>
      <c r="Y5" s="761"/>
      <c r="Z5" s="779">
        <v>18</v>
      </c>
      <c r="AA5" s="779"/>
      <c r="AB5" s="779"/>
      <c r="AC5" s="779"/>
      <c r="AD5" s="780">
        <v>905646</v>
      </c>
      <c r="AE5" s="780"/>
      <c r="AF5" s="780"/>
      <c r="AG5" s="780"/>
      <c r="AH5" s="780"/>
      <c r="AI5" s="780"/>
      <c r="AJ5" s="780"/>
      <c r="AK5" s="780"/>
      <c r="AL5" s="762">
        <v>29.4</v>
      </c>
      <c r="AM5" s="737"/>
      <c r="AN5" s="737"/>
      <c r="AO5" s="763"/>
      <c r="AP5" s="743" t="s">
        <v>232</v>
      </c>
      <c r="AQ5" s="744"/>
      <c r="AR5" s="744"/>
      <c r="AS5" s="744"/>
      <c r="AT5" s="744"/>
      <c r="AU5" s="744"/>
      <c r="AV5" s="744"/>
      <c r="AW5" s="744"/>
      <c r="AX5" s="744"/>
      <c r="AY5" s="744"/>
      <c r="AZ5" s="744"/>
      <c r="BA5" s="744"/>
      <c r="BB5" s="744"/>
      <c r="BC5" s="744"/>
      <c r="BD5" s="744"/>
      <c r="BE5" s="744"/>
      <c r="BF5" s="745"/>
      <c r="BG5" s="672">
        <v>905646</v>
      </c>
      <c r="BH5" s="642"/>
      <c r="BI5" s="642"/>
      <c r="BJ5" s="642"/>
      <c r="BK5" s="642"/>
      <c r="BL5" s="642"/>
      <c r="BM5" s="642"/>
      <c r="BN5" s="643"/>
      <c r="BO5" s="691">
        <v>100</v>
      </c>
      <c r="BP5" s="691"/>
      <c r="BQ5" s="691"/>
      <c r="BR5" s="691"/>
      <c r="BS5" s="692" t="s">
        <v>128</v>
      </c>
      <c r="BT5" s="692"/>
      <c r="BU5" s="692"/>
      <c r="BV5" s="692"/>
      <c r="BW5" s="692"/>
      <c r="BX5" s="692"/>
      <c r="BY5" s="692"/>
      <c r="BZ5" s="692"/>
      <c r="CA5" s="692"/>
      <c r="CB5" s="742"/>
      <c r="CD5" s="769" t="s">
        <v>227</v>
      </c>
      <c r="CE5" s="770"/>
      <c r="CF5" s="770"/>
      <c r="CG5" s="770"/>
      <c r="CH5" s="770"/>
      <c r="CI5" s="770"/>
      <c r="CJ5" s="770"/>
      <c r="CK5" s="770"/>
      <c r="CL5" s="770"/>
      <c r="CM5" s="770"/>
      <c r="CN5" s="770"/>
      <c r="CO5" s="770"/>
      <c r="CP5" s="770"/>
      <c r="CQ5" s="771"/>
      <c r="CR5" s="769" t="s">
        <v>233</v>
      </c>
      <c r="CS5" s="770"/>
      <c r="CT5" s="770"/>
      <c r="CU5" s="770"/>
      <c r="CV5" s="770"/>
      <c r="CW5" s="770"/>
      <c r="CX5" s="770"/>
      <c r="CY5" s="771"/>
      <c r="CZ5" s="769" t="s">
        <v>225</v>
      </c>
      <c r="DA5" s="770"/>
      <c r="DB5" s="770"/>
      <c r="DC5" s="771"/>
      <c r="DD5" s="769" t="s">
        <v>234</v>
      </c>
      <c r="DE5" s="770"/>
      <c r="DF5" s="770"/>
      <c r="DG5" s="770"/>
      <c r="DH5" s="770"/>
      <c r="DI5" s="770"/>
      <c r="DJ5" s="770"/>
      <c r="DK5" s="770"/>
      <c r="DL5" s="770"/>
      <c r="DM5" s="770"/>
      <c r="DN5" s="770"/>
      <c r="DO5" s="770"/>
      <c r="DP5" s="771"/>
      <c r="DQ5" s="769" t="s">
        <v>235</v>
      </c>
      <c r="DR5" s="770"/>
      <c r="DS5" s="770"/>
      <c r="DT5" s="770"/>
      <c r="DU5" s="770"/>
      <c r="DV5" s="770"/>
      <c r="DW5" s="770"/>
      <c r="DX5" s="770"/>
      <c r="DY5" s="770"/>
      <c r="DZ5" s="770"/>
      <c r="EA5" s="770"/>
      <c r="EB5" s="770"/>
      <c r="EC5" s="771"/>
    </row>
    <row r="6" spans="2:143" ht="11.25" customHeight="1" x14ac:dyDescent="0.15">
      <c r="B6" s="651" t="s">
        <v>236</v>
      </c>
      <c r="C6" s="652"/>
      <c r="D6" s="652"/>
      <c r="E6" s="652"/>
      <c r="F6" s="652"/>
      <c r="G6" s="652"/>
      <c r="H6" s="652"/>
      <c r="I6" s="652"/>
      <c r="J6" s="652"/>
      <c r="K6" s="652"/>
      <c r="L6" s="652"/>
      <c r="M6" s="652"/>
      <c r="N6" s="652"/>
      <c r="O6" s="652"/>
      <c r="P6" s="652"/>
      <c r="Q6" s="653"/>
      <c r="R6" s="672">
        <v>63830</v>
      </c>
      <c r="S6" s="642"/>
      <c r="T6" s="642"/>
      <c r="U6" s="642"/>
      <c r="V6" s="642"/>
      <c r="W6" s="642"/>
      <c r="X6" s="642"/>
      <c r="Y6" s="643"/>
      <c r="Z6" s="691">
        <v>1.3</v>
      </c>
      <c r="AA6" s="691"/>
      <c r="AB6" s="691"/>
      <c r="AC6" s="691"/>
      <c r="AD6" s="692">
        <v>63830</v>
      </c>
      <c r="AE6" s="692"/>
      <c r="AF6" s="692"/>
      <c r="AG6" s="692"/>
      <c r="AH6" s="692"/>
      <c r="AI6" s="692"/>
      <c r="AJ6" s="692"/>
      <c r="AK6" s="692"/>
      <c r="AL6" s="673">
        <v>2.1</v>
      </c>
      <c r="AM6" s="676"/>
      <c r="AN6" s="676"/>
      <c r="AO6" s="693"/>
      <c r="AP6" s="651" t="s">
        <v>237</v>
      </c>
      <c r="AQ6" s="652"/>
      <c r="AR6" s="652"/>
      <c r="AS6" s="652"/>
      <c r="AT6" s="652"/>
      <c r="AU6" s="652"/>
      <c r="AV6" s="652"/>
      <c r="AW6" s="652"/>
      <c r="AX6" s="652"/>
      <c r="AY6" s="652"/>
      <c r="AZ6" s="652"/>
      <c r="BA6" s="652"/>
      <c r="BB6" s="652"/>
      <c r="BC6" s="652"/>
      <c r="BD6" s="652"/>
      <c r="BE6" s="652"/>
      <c r="BF6" s="653"/>
      <c r="BG6" s="672">
        <v>905646</v>
      </c>
      <c r="BH6" s="642"/>
      <c r="BI6" s="642"/>
      <c r="BJ6" s="642"/>
      <c r="BK6" s="642"/>
      <c r="BL6" s="642"/>
      <c r="BM6" s="642"/>
      <c r="BN6" s="643"/>
      <c r="BO6" s="691">
        <v>100</v>
      </c>
      <c r="BP6" s="691"/>
      <c r="BQ6" s="691"/>
      <c r="BR6" s="691"/>
      <c r="BS6" s="692" t="s">
        <v>128</v>
      </c>
      <c r="BT6" s="692"/>
      <c r="BU6" s="692"/>
      <c r="BV6" s="692"/>
      <c r="BW6" s="692"/>
      <c r="BX6" s="692"/>
      <c r="BY6" s="692"/>
      <c r="BZ6" s="692"/>
      <c r="CA6" s="692"/>
      <c r="CB6" s="742"/>
      <c r="CD6" s="720" t="s">
        <v>238</v>
      </c>
      <c r="CE6" s="721"/>
      <c r="CF6" s="721"/>
      <c r="CG6" s="721"/>
      <c r="CH6" s="721"/>
      <c r="CI6" s="721"/>
      <c r="CJ6" s="721"/>
      <c r="CK6" s="721"/>
      <c r="CL6" s="721"/>
      <c r="CM6" s="721"/>
      <c r="CN6" s="721"/>
      <c r="CO6" s="721"/>
      <c r="CP6" s="721"/>
      <c r="CQ6" s="722"/>
      <c r="CR6" s="672">
        <v>62149</v>
      </c>
      <c r="CS6" s="642"/>
      <c r="CT6" s="642"/>
      <c r="CU6" s="642"/>
      <c r="CV6" s="642"/>
      <c r="CW6" s="642"/>
      <c r="CX6" s="642"/>
      <c r="CY6" s="643"/>
      <c r="CZ6" s="762">
        <v>1.3</v>
      </c>
      <c r="DA6" s="737"/>
      <c r="DB6" s="737"/>
      <c r="DC6" s="765"/>
      <c r="DD6" s="641" t="s">
        <v>128</v>
      </c>
      <c r="DE6" s="642"/>
      <c r="DF6" s="642"/>
      <c r="DG6" s="642"/>
      <c r="DH6" s="642"/>
      <c r="DI6" s="642"/>
      <c r="DJ6" s="642"/>
      <c r="DK6" s="642"/>
      <c r="DL6" s="642"/>
      <c r="DM6" s="642"/>
      <c r="DN6" s="642"/>
      <c r="DO6" s="642"/>
      <c r="DP6" s="643"/>
      <c r="DQ6" s="641">
        <v>62149</v>
      </c>
      <c r="DR6" s="642"/>
      <c r="DS6" s="642"/>
      <c r="DT6" s="642"/>
      <c r="DU6" s="642"/>
      <c r="DV6" s="642"/>
      <c r="DW6" s="642"/>
      <c r="DX6" s="642"/>
      <c r="DY6" s="642"/>
      <c r="DZ6" s="642"/>
      <c r="EA6" s="642"/>
      <c r="EB6" s="642"/>
      <c r="EC6" s="705"/>
    </row>
    <row r="7" spans="2:143" ht="11.25" customHeight="1" x14ac:dyDescent="0.15">
      <c r="B7" s="651" t="s">
        <v>239</v>
      </c>
      <c r="C7" s="652"/>
      <c r="D7" s="652"/>
      <c r="E7" s="652"/>
      <c r="F7" s="652"/>
      <c r="G7" s="652"/>
      <c r="H7" s="652"/>
      <c r="I7" s="652"/>
      <c r="J7" s="652"/>
      <c r="K7" s="652"/>
      <c r="L7" s="652"/>
      <c r="M7" s="652"/>
      <c r="N7" s="652"/>
      <c r="O7" s="652"/>
      <c r="P7" s="652"/>
      <c r="Q7" s="653"/>
      <c r="R7" s="672">
        <v>703</v>
      </c>
      <c r="S7" s="642"/>
      <c r="T7" s="642"/>
      <c r="U7" s="642"/>
      <c r="V7" s="642"/>
      <c r="W7" s="642"/>
      <c r="X7" s="642"/>
      <c r="Y7" s="643"/>
      <c r="Z7" s="691">
        <v>0</v>
      </c>
      <c r="AA7" s="691"/>
      <c r="AB7" s="691"/>
      <c r="AC7" s="691"/>
      <c r="AD7" s="692">
        <v>703</v>
      </c>
      <c r="AE7" s="692"/>
      <c r="AF7" s="692"/>
      <c r="AG7" s="692"/>
      <c r="AH7" s="692"/>
      <c r="AI7" s="692"/>
      <c r="AJ7" s="692"/>
      <c r="AK7" s="692"/>
      <c r="AL7" s="673">
        <v>0</v>
      </c>
      <c r="AM7" s="676"/>
      <c r="AN7" s="676"/>
      <c r="AO7" s="693"/>
      <c r="AP7" s="651" t="s">
        <v>240</v>
      </c>
      <c r="AQ7" s="652"/>
      <c r="AR7" s="652"/>
      <c r="AS7" s="652"/>
      <c r="AT7" s="652"/>
      <c r="AU7" s="652"/>
      <c r="AV7" s="652"/>
      <c r="AW7" s="652"/>
      <c r="AX7" s="652"/>
      <c r="AY7" s="652"/>
      <c r="AZ7" s="652"/>
      <c r="BA7" s="652"/>
      <c r="BB7" s="652"/>
      <c r="BC7" s="652"/>
      <c r="BD7" s="652"/>
      <c r="BE7" s="652"/>
      <c r="BF7" s="653"/>
      <c r="BG7" s="672">
        <v>369217</v>
      </c>
      <c r="BH7" s="642"/>
      <c r="BI7" s="642"/>
      <c r="BJ7" s="642"/>
      <c r="BK7" s="642"/>
      <c r="BL7" s="642"/>
      <c r="BM7" s="642"/>
      <c r="BN7" s="643"/>
      <c r="BO7" s="691">
        <v>40.799999999999997</v>
      </c>
      <c r="BP7" s="691"/>
      <c r="BQ7" s="691"/>
      <c r="BR7" s="691"/>
      <c r="BS7" s="692" t="s">
        <v>128</v>
      </c>
      <c r="BT7" s="692"/>
      <c r="BU7" s="692"/>
      <c r="BV7" s="692"/>
      <c r="BW7" s="692"/>
      <c r="BX7" s="692"/>
      <c r="BY7" s="692"/>
      <c r="BZ7" s="692"/>
      <c r="CA7" s="692"/>
      <c r="CB7" s="742"/>
      <c r="CD7" s="701" t="s">
        <v>241</v>
      </c>
      <c r="CE7" s="702"/>
      <c r="CF7" s="702"/>
      <c r="CG7" s="702"/>
      <c r="CH7" s="702"/>
      <c r="CI7" s="702"/>
      <c r="CJ7" s="702"/>
      <c r="CK7" s="702"/>
      <c r="CL7" s="702"/>
      <c r="CM7" s="702"/>
      <c r="CN7" s="702"/>
      <c r="CO7" s="702"/>
      <c r="CP7" s="702"/>
      <c r="CQ7" s="703"/>
      <c r="CR7" s="672">
        <v>880599</v>
      </c>
      <c r="CS7" s="642"/>
      <c r="CT7" s="642"/>
      <c r="CU7" s="642"/>
      <c r="CV7" s="642"/>
      <c r="CW7" s="642"/>
      <c r="CX7" s="642"/>
      <c r="CY7" s="643"/>
      <c r="CZ7" s="691">
        <v>18.5</v>
      </c>
      <c r="DA7" s="691"/>
      <c r="DB7" s="691"/>
      <c r="DC7" s="691"/>
      <c r="DD7" s="641">
        <v>41129</v>
      </c>
      <c r="DE7" s="642"/>
      <c r="DF7" s="642"/>
      <c r="DG7" s="642"/>
      <c r="DH7" s="642"/>
      <c r="DI7" s="642"/>
      <c r="DJ7" s="642"/>
      <c r="DK7" s="642"/>
      <c r="DL7" s="642"/>
      <c r="DM7" s="642"/>
      <c r="DN7" s="642"/>
      <c r="DO7" s="642"/>
      <c r="DP7" s="643"/>
      <c r="DQ7" s="641">
        <v>770183</v>
      </c>
      <c r="DR7" s="642"/>
      <c r="DS7" s="642"/>
      <c r="DT7" s="642"/>
      <c r="DU7" s="642"/>
      <c r="DV7" s="642"/>
      <c r="DW7" s="642"/>
      <c r="DX7" s="642"/>
      <c r="DY7" s="642"/>
      <c r="DZ7" s="642"/>
      <c r="EA7" s="642"/>
      <c r="EB7" s="642"/>
      <c r="EC7" s="705"/>
    </row>
    <row r="8" spans="2:143" ht="11.25" customHeight="1" x14ac:dyDescent="0.15">
      <c r="B8" s="651" t="s">
        <v>242</v>
      </c>
      <c r="C8" s="652"/>
      <c r="D8" s="652"/>
      <c r="E8" s="652"/>
      <c r="F8" s="652"/>
      <c r="G8" s="652"/>
      <c r="H8" s="652"/>
      <c r="I8" s="652"/>
      <c r="J8" s="652"/>
      <c r="K8" s="652"/>
      <c r="L8" s="652"/>
      <c r="M8" s="652"/>
      <c r="N8" s="652"/>
      <c r="O8" s="652"/>
      <c r="P8" s="652"/>
      <c r="Q8" s="653"/>
      <c r="R8" s="672">
        <v>6941</v>
      </c>
      <c r="S8" s="642"/>
      <c r="T8" s="642"/>
      <c r="U8" s="642"/>
      <c r="V8" s="642"/>
      <c r="W8" s="642"/>
      <c r="X8" s="642"/>
      <c r="Y8" s="643"/>
      <c r="Z8" s="691">
        <v>0.1</v>
      </c>
      <c r="AA8" s="691"/>
      <c r="AB8" s="691"/>
      <c r="AC8" s="691"/>
      <c r="AD8" s="692">
        <v>6941</v>
      </c>
      <c r="AE8" s="692"/>
      <c r="AF8" s="692"/>
      <c r="AG8" s="692"/>
      <c r="AH8" s="692"/>
      <c r="AI8" s="692"/>
      <c r="AJ8" s="692"/>
      <c r="AK8" s="692"/>
      <c r="AL8" s="673">
        <v>0.2</v>
      </c>
      <c r="AM8" s="676"/>
      <c r="AN8" s="676"/>
      <c r="AO8" s="693"/>
      <c r="AP8" s="651" t="s">
        <v>243</v>
      </c>
      <c r="AQ8" s="652"/>
      <c r="AR8" s="652"/>
      <c r="AS8" s="652"/>
      <c r="AT8" s="652"/>
      <c r="AU8" s="652"/>
      <c r="AV8" s="652"/>
      <c r="AW8" s="652"/>
      <c r="AX8" s="652"/>
      <c r="AY8" s="652"/>
      <c r="AZ8" s="652"/>
      <c r="BA8" s="652"/>
      <c r="BB8" s="652"/>
      <c r="BC8" s="652"/>
      <c r="BD8" s="652"/>
      <c r="BE8" s="652"/>
      <c r="BF8" s="653"/>
      <c r="BG8" s="672">
        <v>14343</v>
      </c>
      <c r="BH8" s="642"/>
      <c r="BI8" s="642"/>
      <c r="BJ8" s="642"/>
      <c r="BK8" s="642"/>
      <c r="BL8" s="642"/>
      <c r="BM8" s="642"/>
      <c r="BN8" s="643"/>
      <c r="BO8" s="691">
        <v>1.6</v>
      </c>
      <c r="BP8" s="691"/>
      <c r="BQ8" s="691"/>
      <c r="BR8" s="691"/>
      <c r="BS8" s="692" t="s">
        <v>128</v>
      </c>
      <c r="BT8" s="692"/>
      <c r="BU8" s="692"/>
      <c r="BV8" s="692"/>
      <c r="BW8" s="692"/>
      <c r="BX8" s="692"/>
      <c r="BY8" s="692"/>
      <c r="BZ8" s="692"/>
      <c r="CA8" s="692"/>
      <c r="CB8" s="742"/>
      <c r="CD8" s="701" t="s">
        <v>244</v>
      </c>
      <c r="CE8" s="702"/>
      <c r="CF8" s="702"/>
      <c r="CG8" s="702"/>
      <c r="CH8" s="702"/>
      <c r="CI8" s="702"/>
      <c r="CJ8" s="702"/>
      <c r="CK8" s="702"/>
      <c r="CL8" s="702"/>
      <c r="CM8" s="702"/>
      <c r="CN8" s="702"/>
      <c r="CO8" s="702"/>
      <c r="CP8" s="702"/>
      <c r="CQ8" s="703"/>
      <c r="CR8" s="672">
        <v>1248253</v>
      </c>
      <c r="CS8" s="642"/>
      <c r="CT8" s="642"/>
      <c r="CU8" s="642"/>
      <c r="CV8" s="642"/>
      <c r="CW8" s="642"/>
      <c r="CX8" s="642"/>
      <c r="CY8" s="643"/>
      <c r="CZ8" s="691">
        <v>26.2</v>
      </c>
      <c r="DA8" s="691"/>
      <c r="DB8" s="691"/>
      <c r="DC8" s="691"/>
      <c r="DD8" s="641">
        <v>2848</v>
      </c>
      <c r="DE8" s="642"/>
      <c r="DF8" s="642"/>
      <c r="DG8" s="642"/>
      <c r="DH8" s="642"/>
      <c r="DI8" s="642"/>
      <c r="DJ8" s="642"/>
      <c r="DK8" s="642"/>
      <c r="DL8" s="642"/>
      <c r="DM8" s="642"/>
      <c r="DN8" s="642"/>
      <c r="DO8" s="642"/>
      <c r="DP8" s="643"/>
      <c r="DQ8" s="641">
        <v>734124</v>
      </c>
      <c r="DR8" s="642"/>
      <c r="DS8" s="642"/>
      <c r="DT8" s="642"/>
      <c r="DU8" s="642"/>
      <c r="DV8" s="642"/>
      <c r="DW8" s="642"/>
      <c r="DX8" s="642"/>
      <c r="DY8" s="642"/>
      <c r="DZ8" s="642"/>
      <c r="EA8" s="642"/>
      <c r="EB8" s="642"/>
      <c r="EC8" s="705"/>
    </row>
    <row r="9" spans="2:143" ht="11.25" customHeight="1" x14ac:dyDescent="0.15">
      <c r="B9" s="651" t="s">
        <v>245</v>
      </c>
      <c r="C9" s="652"/>
      <c r="D9" s="652"/>
      <c r="E9" s="652"/>
      <c r="F9" s="652"/>
      <c r="G9" s="652"/>
      <c r="H9" s="652"/>
      <c r="I9" s="652"/>
      <c r="J9" s="652"/>
      <c r="K9" s="652"/>
      <c r="L9" s="652"/>
      <c r="M9" s="652"/>
      <c r="N9" s="652"/>
      <c r="O9" s="652"/>
      <c r="P9" s="652"/>
      <c r="Q9" s="653"/>
      <c r="R9" s="672">
        <v>7538</v>
      </c>
      <c r="S9" s="642"/>
      <c r="T9" s="642"/>
      <c r="U9" s="642"/>
      <c r="V9" s="642"/>
      <c r="W9" s="642"/>
      <c r="X9" s="642"/>
      <c r="Y9" s="643"/>
      <c r="Z9" s="691">
        <v>0.2</v>
      </c>
      <c r="AA9" s="691"/>
      <c r="AB9" s="691"/>
      <c r="AC9" s="691"/>
      <c r="AD9" s="692">
        <v>7538</v>
      </c>
      <c r="AE9" s="692"/>
      <c r="AF9" s="692"/>
      <c r="AG9" s="692"/>
      <c r="AH9" s="692"/>
      <c r="AI9" s="692"/>
      <c r="AJ9" s="692"/>
      <c r="AK9" s="692"/>
      <c r="AL9" s="673">
        <v>0.2</v>
      </c>
      <c r="AM9" s="676"/>
      <c r="AN9" s="676"/>
      <c r="AO9" s="693"/>
      <c r="AP9" s="651" t="s">
        <v>246</v>
      </c>
      <c r="AQ9" s="652"/>
      <c r="AR9" s="652"/>
      <c r="AS9" s="652"/>
      <c r="AT9" s="652"/>
      <c r="AU9" s="652"/>
      <c r="AV9" s="652"/>
      <c r="AW9" s="652"/>
      <c r="AX9" s="652"/>
      <c r="AY9" s="652"/>
      <c r="AZ9" s="652"/>
      <c r="BA9" s="652"/>
      <c r="BB9" s="652"/>
      <c r="BC9" s="652"/>
      <c r="BD9" s="652"/>
      <c r="BE9" s="652"/>
      <c r="BF9" s="653"/>
      <c r="BG9" s="672">
        <v>328262</v>
      </c>
      <c r="BH9" s="642"/>
      <c r="BI9" s="642"/>
      <c r="BJ9" s="642"/>
      <c r="BK9" s="642"/>
      <c r="BL9" s="642"/>
      <c r="BM9" s="642"/>
      <c r="BN9" s="643"/>
      <c r="BO9" s="691">
        <v>36.200000000000003</v>
      </c>
      <c r="BP9" s="691"/>
      <c r="BQ9" s="691"/>
      <c r="BR9" s="691"/>
      <c r="BS9" s="692" t="s">
        <v>128</v>
      </c>
      <c r="BT9" s="692"/>
      <c r="BU9" s="692"/>
      <c r="BV9" s="692"/>
      <c r="BW9" s="692"/>
      <c r="BX9" s="692"/>
      <c r="BY9" s="692"/>
      <c r="BZ9" s="692"/>
      <c r="CA9" s="692"/>
      <c r="CB9" s="742"/>
      <c r="CD9" s="701" t="s">
        <v>247</v>
      </c>
      <c r="CE9" s="702"/>
      <c r="CF9" s="702"/>
      <c r="CG9" s="702"/>
      <c r="CH9" s="702"/>
      <c r="CI9" s="702"/>
      <c r="CJ9" s="702"/>
      <c r="CK9" s="702"/>
      <c r="CL9" s="702"/>
      <c r="CM9" s="702"/>
      <c r="CN9" s="702"/>
      <c r="CO9" s="702"/>
      <c r="CP9" s="702"/>
      <c r="CQ9" s="703"/>
      <c r="CR9" s="672">
        <v>520329</v>
      </c>
      <c r="CS9" s="642"/>
      <c r="CT9" s="642"/>
      <c r="CU9" s="642"/>
      <c r="CV9" s="642"/>
      <c r="CW9" s="642"/>
      <c r="CX9" s="642"/>
      <c r="CY9" s="643"/>
      <c r="CZ9" s="691">
        <v>10.9</v>
      </c>
      <c r="DA9" s="691"/>
      <c r="DB9" s="691"/>
      <c r="DC9" s="691"/>
      <c r="DD9" s="641">
        <v>99005</v>
      </c>
      <c r="DE9" s="642"/>
      <c r="DF9" s="642"/>
      <c r="DG9" s="642"/>
      <c r="DH9" s="642"/>
      <c r="DI9" s="642"/>
      <c r="DJ9" s="642"/>
      <c r="DK9" s="642"/>
      <c r="DL9" s="642"/>
      <c r="DM9" s="642"/>
      <c r="DN9" s="642"/>
      <c r="DO9" s="642"/>
      <c r="DP9" s="643"/>
      <c r="DQ9" s="641">
        <v>392421</v>
      </c>
      <c r="DR9" s="642"/>
      <c r="DS9" s="642"/>
      <c r="DT9" s="642"/>
      <c r="DU9" s="642"/>
      <c r="DV9" s="642"/>
      <c r="DW9" s="642"/>
      <c r="DX9" s="642"/>
      <c r="DY9" s="642"/>
      <c r="DZ9" s="642"/>
      <c r="EA9" s="642"/>
      <c r="EB9" s="642"/>
      <c r="EC9" s="705"/>
    </row>
    <row r="10" spans="2:143" ht="11.25" customHeight="1" x14ac:dyDescent="0.15">
      <c r="B10" s="651" t="s">
        <v>248</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249</v>
      </c>
      <c r="AQ10" s="652"/>
      <c r="AR10" s="652"/>
      <c r="AS10" s="652"/>
      <c r="AT10" s="652"/>
      <c r="AU10" s="652"/>
      <c r="AV10" s="652"/>
      <c r="AW10" s="652"/>
      <c r="AX10" s="652"/>
      <c r="AY10" s="652"/>
      <c r="AZ10" s="652"/>
      <c r="BA10" s="652"/>
      <c r="BB10" s="652"/>
      <c r="BC10" s="652"/>
      <c r="BD10" s="652"/>
      <c r="BE10" s="652"/>
      <c r="BF10" s="653"/>
      <c r="BG10" s="672">
        <v>14949</v>
      </c>
      <c r="BH10" s="642"/>
      <c r="BI10" s="642"/>
      <c r="BJ10" s="642"/>
      <c r="BK10" s="642"/>
      <c r="BL10" s="642"/>
      <c r="BM10" s="642"/>
      <c r="BN10" s="643"/>
      <c r="BO10" s="691">
        <v>1.7</v>
      </c>
      <c r="BP10" s="691"/>
      <c r="BQ10" s="691"/>
      <c r="BR10" s="691"/>
      <c r="BS10" s="692" t="s">
        <v>128</v>
      </c>
      <c r="BT10" s="692"/>
      <c r="BU10" s="692"/>
      <c r="BV10" s="692"/>
      <c r="BW10" s="692"/>
      <c r="BX10" s="692"/>
      <c r="BY10" s="692"/>
      <c r="BZ10" s="692"/>
      <c r="CA10" s="692"/>
      <c r="CB10" s="742"/>
      <c r="CD10" s="701" t="s">
        <v>250</v>
      </c>
      <c r="CE10" s="702"/>
      <c r="CF10" s="702"/>
      <c r="CG10" s="702"/>
      <c r="CH10" s="702"/>
      <c r="CI10" s="702"/>
      <c r="CJ10" s="702"/>
      <c r="CK10" s="702"/>
      <c r="CL10" s="702"/>
      <c r="CM10" s="702"/>
      <c r="CN10" s="702"/>
      <c r="CO10" s="702"/>
      <c r="CP10" s="702"/>
      <c r="CQ10" s="703"/>
      <c r="CR10" s="672" t="s">
        <v>128</v>
      </c>
      <c r="CS10" s="642"/>
      <c r="CT10" s="642"/>
      <c r="CU10" s="642"/>
      <c r="CV10" s="642"/>
      <c r="CW10" s="642"/>
      <c r="CX10" s="642"/>
      <c r="CY10" s="643"/>
      <c r="CZ10" s="691" t="s">
        <v>128</v>
      </c>
      <c r="DA10" s="691"/>
      <c r="DB10" s="691"/>
      <c r="DC10" s="691"/>
      <c r="DD10" s="641" t="s">
        <v>128</v>
      </c>
      <c r="DE10" s="642"/>
      <c r="DF10" s="642"/>
      <c r="DG10" s="642"/>
      <c r="DH10" s="642"/>
      <c r="DI10" s="642"/>
      <c r="DJ10" s="642"/>
      <c r="DK10" s="642"/>
      <c r="DL10" s="642"/>
      <c r="DM10" s="642"/>
      <c r="DN10" s="642"/>
      <c r="DO10" s="642"/>
      <c r="DP10" s="643"/>
      <c r="DQ10" s="641" t="s">
        <v>128</v>
      </c>
      <c r="DR10" s="642"/>
      <c r="DS10" s="642"/>
      <c r="DT10" s="642"/>
      <c r="DU10" s="642"/>
      <c r="DV10" s="642"/>
      <c r="DW10" s="642"/>
      <c r="DX10" s="642"/>
      <c r="DY10" s="642"/>
      <c r="DZ10" s="642"/>
      <c r="EA10" s="642"/>
      <c r="EB10" s="642"/>
      <c r="EC10" s="705"/>
    </row>
    <row r="11" spans="2:143" ht="11.25" customHeight="1" x14ac:dyDescent="0.15">
      <c r="B11" s="651" t="s">
        <v>251</v>
      </c>
      <c r="C11" s="652"/>
      <c r="D11" s="652"/>
      <c r="E11" s="652"/>
      <c r="F11" s="652"/>
      <c r="G11" s="652"/>
      <c r="H11" s="652"/>
      <c r="I11" s="652"/>
      <c r="J11" s="652"/>
      <c r="K11" s="652"/>
      <c r="L11" s="652"/>
      <c r="M11" s="652"/>
      <c r="N11" s="652"/>
      <c r="O11" s="652"/>
      <c r="P11" s="652"/>
      <c r="Q11" s="653"/>
      <c r="R11" s="672">
        <v>179236</v>
      </c>
      <c r="S11" s="642"/>
      <c r="T11" s="642"/>
      <c r="U11" s="642"/>
      <c r="V11" s="642"/>
      <c r="W11" s="642"/>
      <c r="X11" s="642"/>
      <c r="Y11" s="643"/>
      <c r="Z11" s="673">
        <v>3.6</v>
      </c>
      <c r="AA11" s="676"/>
      <c r="AB11" s="676"/>
      <c r="AC11" s="677"/>
      <c r="AD11" s="641">
        <v>179236</v>
      </c>
      <c r="AE11" s="642"/>
      <c r="AF11" s="642"/>
      <c r="AG11" s="642"/>
      <c r="AH11" s="642"/>
      <c r="AI11" s="642"/>
      <c r="AJ11" s="642"/>
      <c r="AK11" s="643"/>
      <c r="AL11" s="673">
        <v>5.8</v>
      </c>
      <c r="AM11" s="676"/>
      <c r="AN11" s="676"/>
      <c r="AO11" s="693"/>
      <c r="AP11" s="651" t="s">
        <v>252</v>
      </c>
      <c r="AQ11" s="652"/>
      <c r="AR11" s="652"/>
      <c r="AS11" s="652"/>
      <c r="AT11" s="652"/>
      <c r="AU11" s="652"/>
      <c r="AV11" s="652"/>
      <c r="AW11" s="652"/>
      <c r="AX11" s="652"/>
      <c r="AY11" s="652"/>
      <c r="AZ11" s="652"/>
      <c r="BA11" s="652"/>
      <c r="BB11" s="652"/>
      <c r="BC11" s="652"/>
      <c r="BD11" s="652"/>
      <c r="BE11" s="652"/>
      <c r="BF11" s="653"/>
      <c r="BG11" s="672">
        <v>11663</v>
      </c>
      <c r="BH11" s="642"/>
      <c r="BI11" s="642"/>
      <c r="BJ11" s="642"/>
      <c r="BK11" s="642"/>
      <c r="BL11" s="642"/>
      <c r="BM11" s="642"/>
      <c r="BN11" s="643"/>
      <c r="BO11" s="691">
        <v>1.3</v>
      </c>
      <c r="BP11" s="691"/>
      <c r="BQ11" s="691"/>
      <c r="BR11" s="691"/>
      <c r="BS11" s="692" t="s">
        <v>128</v>
      </c>
      <c r="BT11" s="692"/>
      <c r="BU11" s="692"/>
      <c r="BV11" s="692"/>
      <c r="BW11" s="692"/>
      <c r="BX11" s="692"/>
      <c r="BY11" s="692"/>
      <c r="BZ11" s="692"/>
      <c r="CA11" s="692"/>
      <c r="CB11" s="742"/>
      <c r="CD11" s="701" t="s">
        <v>253</v>
      </c>
      <c r="CE11" s="702"/>
      <c r="CF11" s="702"/>
      <c r="CG11" s="702"/>
      <c r="CH11" s="702"/>
      <c r="CI11" s="702"/>
      <c r="CJ11" s="702"/>
      <c r="CK11" s="702"/>
      <c r="CL11" s="702"/>
      <c r="CM11" s="702"/>
      <c r="CN11" s="702"/>
      <c r="CO11" s="702"/>
      <c r="CP11" s="702"/>
      <c r="CQ11" s="703"/>
      <c r="CR11" s="672">
        <v>197250</v>
      </c>
      <c r="CS11" s="642"/>
      <c r="CT11" s="642"/>
      <c r="CU11" s="642"/>
      <c r="CV11" s="642"/>
      <c r="CW11" s="642"/>
      <c r="CX11" s="642"/>
      <c r="CY11" s="643"/>
      <c r="CZ11" s="691">
        <v>4.0999999999999996</v>
      </c>
      <c r="DA11" s="691"/>
      <c r="DB11" s="691"/>
      <c r="DC11" s="691"/>
      <c r="DD11" s="641">
        <v>20747</v>
      </c>
      <c r="DE11" s="642"/>
      <c r="DF11" s="642"/>
      <c r="DG11" s="642"/>
      <c r="DH11" s="642"/>
      <c r="DI11" s="642"/>
      <c r="DJ11" s="642"/>
      <c r="DK11" s="642"/>
      <c r="DL11" s="642"/>
      <c r="DM11" s="642"/>
      <c r="DN11" s="642"/>
      <c r="DO11" s="642"/>
      <c r="DP11" s="643"/>
      <c r="DQ11" s="641">
        <v>134409</v>
      </c>
      <c r="DR11" s="642"/>
      <c r="DS11" s="642"/>
      <c r="DT11" s="642"/>
      <c r="DU11" s="642"/>
      <c r="DV11" s="642"/>
      <c r="DW11" s="642"/>
      <c r="DX11" s="642"/>
      <c r="DY11" s="642"/>
      <c r="DZ11" s="642"/>
      <c r="EA11" s="642"/>
      <c r="EB11" s="642"/>
      <c r="EC11" s="705"/>
    </row>
    <row r="12" spans="2:143" ht="11.25" customHeight="1" x14ac:dyDescent="0.15">
      <c r="B12" s="651" t="s">
        <v>254</v>
      </c>
      <c r="C12" s="652"/>
      <c r="D12" s="652"/>
      <c r="E12" s="652"/>
      <c r="F12" s="652"/>
      <c r="G12" s="652"/>
      <c r="H12" s="652"/>
      <c r="I12" s="652"/>
      <c r="J12" s="652"/>
      <c r="K12" s="652"/>
      <c r="L12" s="652"/>
      <c r="M12" s="652"/>
      <c r="N12" s="652"/>
      <c r="O12" s="652"/>
      <c r="P12" s="652"/>
      <c r="Q12" s="653"/>
      <c r="R12" s="672" t="s">
        <v>128</v>
      </c>
      <c r="S12" s="642"/>
      <c r="T12" s="642"/>
      <c r="U12" s="642"/>
      <c r="V12" s="642"/>
      <c r="W12" s="642"/>
      <c r="X12" s="642"/>
      <c r="Y12" s="643"/>
      <c r="Z12" s="691" t="s">
        <v>128</v>
      </c>
      <c r="AA12" s="691"/>
      <c r="AB12" s="691"/>
      <c r="AC12" s="691"/>
      <c r="AD12" s="692" t="s">
        <v>128</v>
      </c>
      <c r="AE12" s="692"/>
      <c r="AF12" s="692"/>
      <c r="AG12" s="692"/>
      <c r="AH12" s="692"/>
      <c r="AI12" s="692"/>
      <c r="AJ12" s="692"/>
      <c r="AK12" s="692"/>
      <c r="AL12" s="673" t="s">
        <v>128</v>
      </c>
      <c r="AM12" s="676"/>
      <c r="AN12" s="676"/>
      <c r="AO12" s="693"/>
      <c r="AP12" s="651" t="s">
        <v>255</v>
      </c>
      <c r="AQ12" s="652"/>
      <c r="AR12" s="652"/>
      <c r="AS12" s="652"/>
      <c r="AT12" s="652"/>
      <c r="AU12" s="652"/>
      <c r="AV12" s="652"/>
      <c r="AW12" s="652"/>
      <c r="AX12" s="652"/>
      <c r="AY12" s="652"/>
      <c r="AZ12" s="652"/>
      <c r="BA12" s="652"/>
      <c r="BB12" s="652"/>
      <c r="BC12" s="652"/>
      <c r="BD12" s="652"/>
      <c r="BE12" s="652"/>
      <c r="BF12" s="653"/>
      <c r="BG12" s="672">
        <v>456266</v>
      </c>
      <c r="BH12" s="642"/>
      <c r="BI12" s="642"/>
      <c r="BJ12" s="642"/>
      <c r="BK12" s="642"/>
      <c r="BL12" s="642"/>
      <c r="BM12" s="642"/>
      <c r="BN12" s="643"/>
      <c r="BO12" s="691">
        <v>50.4</v>
      </c>
      <c r="BP12" s="691"/>
      <c r="BQ12" s="691"/>
      <c r="BR12" s="691"/>
      <c r="BS12" s="692" t="s">
        <v>128</v>
      </c>
      <c r="BT12" s="692"/>
      <c r="BU12" s="692"/>
      <c r="BV12" s="692"/>
      <c r="BW12" s="692"/>
      <c r="BX12" s="692"/>
      <c r="BY12" s="692"/>
      <c r="BZ12" s="692"/>
      <c r="CA12" s="692"/>
      <c r="CB12" s="742"/>
      <c r="CD12" s="701" t="s">
        <v>256</v>
      </c>
      <c r="CE12" s="702"/>
      <c r="CF12" s="702"/>
      <c r="CG12" s="702"/>
      <c r="CH12" s="702"/>
      <c r="CI12" s="702"/>
      <c r="CJ12" s="702"/>
      <c r="CK12" s="702"/>
      <c r="CL12" s="702"/>
      <c r="CM12" s="702"/>
      <c r="CN12" s="702"/>
      <c r="CO12" s="702"/>
      <c r="CP12" s="702"/>
      <c r="CQ12" s="703"/>
      <c r="CR12" s="672">
        <v>111537</v>
      </c>
      <c r="CS12" s="642"/>
      <c r="CT12" s="642"/>
      <c r="CU12" s="642"/>
      <c r="CV12" s="642"/>
      <c r="CW12" s="642"/>
      <c r="CX12" s="642"/>
      <c r="CY12" s="643"/>
      <c r="CZ12" s="691">
        <v>2.2999999999999998</v>
      </c>
      <c r="DA12" s="691"/>
      <c r="DB12" s="691"/>
      <c r="DC12" s="691"/>
      <c r="DD12" s="641" t="s">
        <v>128</v>
      </c>
      <c r="DE12" s="642"/>
      <c r="DF12" s="642"/>
      <c r="DG12" s="642"/>
      <c r="DH12" s="642"/>
      <c r="DI12" s="642"/>
      <c r="DJ12" s="642"/>
      <c r="DK12" s="642"/>
      <c r="DL12" s="642"/>
      <c r="DM12" s="642"/>
      <c r="DN12" s="642"/>
      <c r="DO12" s="642"/>
      <c r="DP12" s="643"/>
      <c r="DQ12" s="641">
        <v>31619</v>
      </c>
      <c r="DR12" s="642"/>
      <c r="DS12" s="642"/>
      <c r="DT12" s="642"/>
      <c r="DU12" s="642"/>
      <c r="DV12" s="642"/>
      <c r="DW12" s="642"/>
      <c r="DX12" s="642"/>
      <c r="DY12" s="642"/>
      <c r="DZ12" s="642"/>
      <c r="EA12" s="642"/>
      <c r="EB12" s="642"/>
      <c r="EC12" s="705"/>
    </row>
    <row r="13" spans="2:143" ht="11.25" customHeight="1" x14ac:dyDescent="0.15">
      <c r="B13" s="651" t="s">
        <v>257</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258</v>
      </c>
      <c r="AQ13" s="652"/>
      <c r="AR13" s="652"/>
      <c r="AS13" s="652"/>
      <c r="AT13" s="652"/>
      <c r="AU13" s="652"/>
      <c r="AV13" s="652"/>
      <c r="AW13" s="652"/>
      <c r="AX13" s="652"/>
      <c r="AY13" s="652"/>
      <c r="AZ13" s="652"/>
      <c r="BA13" s="652"/>
      <c r="BB13" s="652"/>
      <c r="BC13" s="652"/>
      <c r="BD13" s="652"/>
      <c r="BE13" s="652"/>
      <c r="BF13" s="653"/>
      <c r="BG13" s="672">
        <v>456266</v>
      </c>
      <c r="BH13" s="642"/>
      <c r="BI13" s="642"/>
      <c r="BJ13" s="642"/>
      <c r="BK13" s="642"/>
      <c r="BL13" s="642"/>
      <c r="BM13" s="642"/>
      <c r="BN13" s="643"/>
      <c r="BO13" s="691">
        <v>50.4</v>
      </c>
      <c r="BP13" s="691"/>
      <c r="BQ13" s="691"/>
      <c r="BR13" s="691"/>
      <c r="BS13" s="692" t="s">
        <v>128</v>
      </c>
      <c r="BT13" s="692"/>
      <c r="BU13" s="692"/>
      <c r="BV13" s="692"/>
      <c r="BW13" s="692"/>
      <c r="BX13" s="692"/>
      <c r="BY13" s="692"/>
      <c r="BZ13" s="692"/>
      <c r="CA13" s="692"/>
      <c r="CB13" s="742"/>
      <c r="CD13" s="701" t="s">
        <v>259</v>
      </c>
      <c r="CE13" s="702"/>
      <c r="CF13" s="702"/>
      <c r="CG13" s="702"/>
      <c r="CH13" s="702"/>
      <c r="CI13" s="702"/>
      <c r="CJ13" s="702"/>
      <c r="CK13" s="702"/>
      <c r="CL13" s="702"/>
      <c r="CM13" s="702"/>
      <c r="CN13" s="702"/>
      <c r="CO13" s="702"/>
      <c r="CP13" s="702"/>
      <c r="CQ13" s="703"/>
      <c r="CR13" s="672">
        <v>339691</v>
      </c>
      <c r="CS13" s="642"/>
      <c r="CT13" s="642"/>
      <c r="CU13" s="642"/>
      <c r="CV13" s="642"/>
      <c r="CW13" s="642"/>
      <c r="CX13" s="642"/>
      <c r="CY13" s="643"/>
      <c r="CZ13" s="691">
        <v>7.1</v>
      </c>
      <c r="DA13" s="691"/>
      <c r="DB13" s="691"/>
      <c r="DC13" s="691"/>
      <c r="DD13" s="641">
        <v>220552</v>
      </c>
      <c r="DE13" s="642"/>
      <c r="DF13" s="642"/>
      <c r="DG13" s="642"/>
      <c r="DH13" s="642"/>
      <c r="DI13" s="642"/>
      <c r="DJ13" s="642"/>
      <c r="DK13" s="642"/>
      <c r="DL13" s="642"/>
      <c r="DM13" s="642"/>
      <c r="DN13" s="642"/>
      <c r="DO13" s="642"/>
      <c r="DP13" s="643"/>
      <c r="DQ13" s="641">
        <v>208210</v>
      </c>
      <c r="DR13" s="642"/>
      <c r="DS13" s="642"/>
      <c r="DT13" s="642"/>
      <c r="DU13" s="642"/>
      <c r="DV13" s="642"/>
      <c r="DW13" s="642"/>
      <c r="DX13" s="642"/>
      <c r="DY13" s="642"/>
      <c r="DZ13" s="642"/>
      <c r="EA13" s="642"/>
      <c r="EB13" s="642"/>
      <c r="EC13" s="705"/>
    </row>
    <row r="14" spans="2:143" ht="11.25" customHeight="1" x14ac:dyDescent="0.15">
      <c r="B14" s="651" t="s">
        <v>260</v>
      </c>
      <c r="C14" s="652"/>
      <c r="D14" s="652"/>
      <c r="E14" s="652"/>
      <c r="F14" s="652"/>
      <c r="G14" s="652"/>
      <c r="H14" s="652"/>
      <c r="I14" s="652"/>
      <c r="J14" s="652"/>
      <c r="K14" s="652"/>
      <c r="L14" s="652"/>
      <c r="M14" s="652"/>
      <c r="N14" s="652"/>
      <c r="O14" s="652"/>
      <c r="P14" s="652"/>
      <c r="Q14" s="653"/>
      <c r="R14" s="672">
        <v>1</v>
      </c>
      <c r="S14" s="642"/>
      <c r="T14" s="642"/>
      <c r="U14" s="642"/>
      <c r="V14" s="642"/>
      <c r="W14" s="642"/>
      <c r="X14" s="642"/>
      <c r="Y14" s="643"/>
      <c r="Z14" s="691">
        <v>0</v>
      </c>
      <c r="AA14" s="691"/>
      <c r="AB14" s="691"/>
      <c r="AC14" s="691"/>
      <c r="AD14" s="692">
        <v>1</v>
      </c>
      <c r="AE14" s="692"/>
      <c r="AF14" s="692"/>
      <c r="AG14" s="692"/>
      <c r="AH14" s="692"/>
      <c r="AI14" s="692"/>
      <c r="AJ14" s="692"/>
      <c r="AK14" s="692"/>
      <c r="AL14" s="673">
        <v>0</v>
      </c>
      <c r="AM14" s="676"/>
      <c r="AN14" s="676"/>
      <c r="AO14" s="693"/>
      <c r="AP14" s="651" t="s">
        <v>261</v>
      </c>
      <c r="AQ14" s="652"/>
      <c r="AR14" s="652"/>
      <c r="AS14" s="652"/>
      <c r="AT14" s="652"/>
      <c r="AU14" s="652"/>
      <c r="AV14" s="652"/>
      <c r="AW14" s="652"/>
      <c r="AX14" s="652"/>
      <c r="AY14" s="652"/>
      <c r="AZ14" s="652"/>
      <c r="BA14" s="652"/>
      <c r="BB14" s="652"/>
      <c r="BC14" s="652"/>
      <c r="BD14" s="652"/>
      <c r="BE14" s="652"/>
      <c r="BF14" s="653"/>
      <c r="BG14" s="672">
        <v>38390</v>
      </c>
      <c r="BH14" s="642"/>
      <c r="BI14" s="642"/>
      <c r="BJ14" s="642"/>
      <c r="BK14" s="642"/>
      <c r="BL14" s="642"/>
      <c r="BM14" s="642"/>
      <c r="BN14" s="643"/>
      <c r="BO14" s="691">
        <v>4.2</v>
      </c>
      <c r="BP14" s="691"/>
      <c r="BQ14" s="691"/>
      <c r="BR14" s="691"/>
      <c r="BS14" s="692" t="s">
        <v>128</v>
      </c>
      <c r="BT14" s="692"/>
      <c r="BU14" s="692"/>
      <c r="BV14" s="692"/>
      <c r="BW14" s="692"/>
      <c r="BX14" s="692"/>
      <c r="BY14" s="692"/>
      <c r="BZ14" s="692"/>
      <c r="CA14" s="692"/>
      <c r="CB14" s="742"/>
      <c r="CD14" s="701" t="s">
        <v>262</v>
      </c>
      <c r="CE14" s="702"/>
      <c r="CF14" s="702"/>
      <c r="CG14" s="702"/>
      <c r="CH14" s="702"/>
      <c r="CI14" s="702"/>
      <c r="CJ14" s="702"/>
      <c r="CK14" s="702"/>
      <c r="CL14" s="702"/>
      <c r="CM14" s="702"/>
      <c r="CN14" s="702"/>
      <c r="CO14" s="702"/>
      <c r="CP14" s="702"/>
      <c r="CQ14" s="703"/>
      <c r="CR14" s="672">
        <v>522078</v>
      </c>
      <c r="CS14" s="642"/>
      <c r="CT14" s="642"/>
      <c r="CU14" s="642"/>
      <c r="CV14" s="642"/>
      <c r="CW14" s="642"/>
      <c r="CX14" s="642"/>
      <c r="CY14" s="643"/>
      <c r="CZ14" s="691">
        <v>11</v>
      </c>
      <c r="DA14" s="691"/>
      <c r="DB14" s="691"/>
      <c r="DC14" s="691"/>
      <c r="DD14" s="641">
        <v>331819</v>
      </c>
      <c r="DE14" s="642"/>
      <c r="DF14" s="642"/>
      <c r="DG14" s="642"/>
      <c r="DH14" s="642"/>
      <c r="DI14" s="642"/>
      <c r="DJ14" s="642"/>
      <c r="DK14" s="642"/>
      <c r="DL14" s="642"/>
      <c r="DM14" s="642"/>
      <c r="DN14" s="642"/>
      <c r="DO14" s="642"/>
      <c r="DP14" s="643"/>
      <c r="DQ14" s="641">
        <v>187462</v>
      </c>
      <c r="DR14" s="642"/>
      <c r="DS14" s="642"/>
      <c r="DT14" s="642"/>
      <c r="DU14" s="642"/>
      <c r="DV14" s="642"/>
      <c r="DW14" s="642"/>
      <c r="DX14" s="642"/>
      <c r="DY14" s="642"/>
      <c r="DZ14" s="642"/>
      <c r="EA14" s="642"/>
      <c r="EB14" s="642"/>
      <c r="EC14" s="705"/>
    </row>
    <row r="15" spans="2:143" ht="11.25" customHeight="1" x14ac:dyDescent="0.15">
      <c r="B15" s="651" t="s">
        <v>263</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264</v>
      </c>
      <c r="AQ15" s="652"/>
      <c r="AR15" s="652"/>
      <c r="AS15" s="652"/>
      <c r="AT15" s="652"/>
      <c r="AU15" s="652"/>
      <c r="AV15" s="652"/>
      <c r="AW15" s="652"/>
      <c r="AX15" s="652"/>
      <c r="AY15" s="652"/>
      <c r="AZ15" s="652"/>
      <c r="BA15" s="652"/>
      <c r="BB15" s="652"/>
      <c r="BC15" s="652"/>
      <c r="BD15" s="652"/>
      <c r="BE15" s="652"/>
      <c r="BF15" s="653"/>
      <c r="BG15" s="672">
        <v>41773</v>
      </c>
      <c r="BH15" s="642"/>
      <c r="BI15" s="642"/>
      <c r="BJ15" s="642"/>
      <c r="BK15" s="642"/>
      <c r="BL15" s="642"/>
      <c r="BM15" s="642"/>
      <c r="BN15" s="643"/>
      <c r="BO15" s="691">
        <v>4.5999999999999996</v>
      </c>
      <c r="BP15" s="691"/>
      <c r="BQ15" s="691"/>
      <c r="BR15" s="691"/>
      <c r="BS15" s="692" t="s">
        <v>128</v>
      </c>
      <c r="BT15" s="692"/>
      <c r="BU15" s="692"/>
      <c r="BV15" s="692"/>
      <c r="BW15" s="692"/>
      <c r="BX15" s="692"/>
      <c r="BY15" s="692"/>
      <c r="BZ15" s="692"/>
      <c r="CA15" s="692"/>
      <c r="CB15" s="742"/>
      <c r="CD15" s="701" t="s">
        <v>265</v>
      </c>
      <c r="CE15" s="702"/>
      <c r="CF15" s="702"/>
      <c r="CG15" s="702"/>
      <c r="CH15" s="702"/>
      <c r="CI15" s="702"/>
      <c r="CJ15" s="702"/>
      <c r="CK15" s="702"/>
      <c r="CL15" s="702"/>
      <c r="CM15" s="702"/>
      <c r="CN15" s="702"/>
      <c r="CO15" s="702"/>
      <c r="CP15" s="702"/>
      <c r="CQ15" s="703"/>
      <c r="CR15" s="672">
        <v>554887</v>
      </c>
      <c r="CS15" s="642"/>
      <c r="CT15" s="642"/>
      <c r="CU15" s="642"/>
      <c r="CV15" s="642"/>
      <c r="CW15" s="642"/>
      <c r="CX15" s="642"/>
      <c r="CY15" s="643"/>
      <c r="CZ15" s="691">
        <v>11.6</v>
      </c>
      <c r="DA15" s="691"/>
      <c r="DB15" s="691"/>
      <c r="DC15" s="691"/>
      <c r="DD15" s="641">
        <v>83077</v>
      </c>
      <c r="DE15" s="642"/>
      <c r="DF15" s="642"/>
      <c r="DG15" s="642"/>
      <c r="DH15" s="642"/>
      <c r="DI15" s="642"/>
      <c r="DJ15" s="642"/>
      <c r="DK15" s="642"/>
      <c r="DL15" s="642"/>
      <c r="DM15" s="642"/>
      <c r="DN15" s="642"/>
      <c r="DO15" s="642"/>
      <c r="DP15" s="643"/>
      <c r="DQ15" s="641">
        <v>472944</v>
      </c>
      <c r="DR15" s="642"/>
      <c r="DS15" s="642"/>
      <c r="DT15" s="642"/>
      <c r="DU15" s="642"/>
      <c r="DV15" s="642"/>
      <c r="DW15" s="642"/>
      <c r="DX15" s="642"/>
      <c r="DY15" s="642"/>
      <c r="DZ15" s="642"/>
      <c r="EA15" s="642"/>
      <c r="EB15" s="642"/>
      <c r="EC15" s="705"/>
    </row>
    <row r="16" spans="2:143" ht="11.25" customHeight="1" x14ac:dyDescent="0.15">
      <c r="B16" s="651" t="s">
        <v>266</v>
      </c>
      <c r="C16" s="652"/>
      <c r="D16" s="652"/>
      <c r="E16" s="652"/>
      <c r="F16" s="652"/>
      <c r="G16" s="652"/>
      <c r="H16" s="652"/>
      <c r="I16" s="652"/>
      <c r="J16" s="652"/>
      <c r="K16" s="652"/>
      <c r="L16" s="652"/>
      <c r="M16" s="652"/>
      <c r="N16" s="652"/>
      <c r="O16" s="652"/>
      <c r="P16" s="652"/>
      <c r="Q16" s="653"/>
      <c r="R16" s="672">
        <v>4501</v>
      </c>
      <c r="S16" s="642"/>
      <c r="T16" s="642"/>
      <c r="U16" s="642"/>
      <c r="V16" s="642"/>
      <c r="W16" s="642"/>
      <c r="X16" s="642"/>
      <c r="Y16" s="643"/>
      <c r="Z16" s="691">
        <v>0.1</v>
      </c>
      <c r="AA16" s="691"/>
      <c r="AB16" s="691"/>
      <c r="AC16" s="691"/>
      <c r="AD16" s="692">
        <v>4501</v>
      </c>
      <c r="AE16" s="692"/>
      <c r="AF16" s="692"/>
      <c r="AG16" s="692"/>
      <c r="AH16" s="692"/>
      <c r="AI16" s="692"/>
      <c r="AJ16" s="692"/>
      <c r="AK16" s="692"/>
      <c r="AL16" s="673">
        <v>0.1</v>
      </c>
      <c r="AM16" s="676"/>
      <c r="AN16" s="676"/>
      <c r="AO16" s="693"/>
      <c r="AP16" s="651" t="s">
        <v>267</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268</v>
      </c>
      <c r="CE16" s="702"/>
      <c r="CF16" s="702"/>
      <c r="CG16" s="702"/>
      <c r="CH16" s="702"/>
      <c r="CI16" s="702"/>
      <c r="CJ16" s="702"/>
      <c r="CK16" s="702"/>
      <c r="CL16" s="702"/>
      <c r="CM16" s="702"/>
      <c r="CN16" s="702"/>
      <c r="CO16" s="702"/>
      <c r="CP16" s="702"/>
      <c r="CQ16" s="703"/>
      <c r="CR16" s="672">
        <v>8580</v>
      </c>
      <c r="CS16" s="642"/>
      <c r="CT16" s="642"/>
      <c r="CU16" s="642"/>
      <c r="CV16" s="642"/>
      <c r="CW16" s="642"/>
      <c r="CX16" s="642"/>
      <c r="CY16" s="643"/>
      <c r="CZ16" s="691">
        <v>0.2</v>
      </c>
      <c r="DA16" s="691"/>
      <c r="DB16" s="691"/>
      <c r="DC16" s="691"/>
      <c r="DD16" s="641" t="s">
        <v>128</v>
      </c>
      <c r="DE16" s="642"/>
      <c r="DF16" s="642"/>
      <c r="DG16" s="642"/>
      <c r="DH16" s="642"/>
      <c r="DI16" s="642"/>
      <c r="DJ16" s="642"/>
      <c r="DK16" s="642"/>
      <c r="DL16" s="642"/>
      <c r="DM16" s="642"/>
      <c r="DN16" s="642"/>
      <c r="DO16" s="642"/>
      <c r="DP16" s="643"/>
      <c r="DQ16" s="641">
        <v>8580</v>
      </c>
      <c r="DR16" s="642"/>
      <c r="DS16" s="642"/>
      <c r="DT16" s="642"/>
      <c r="DU16" s="642"/>
      <c r="DV16" s="642"/>
      <c r="DW16" s="642"/>
      <c r="DX16" s="642"/>
      <c r="DY16" s="642"/>
      <c r="DZ16" s="642"/>
      <c r="EA16" s="642"/>
      <c r="EB16" s="642"/>
      <c r="EC16" s="705"/>
    </row>
    <row r="17" spans="2:133" ht="11.25" customHeight="1" x14ac:dyDescent="0.15">
      <c r="B17" s="651" t="s">
        <v>269</v>
      </c>
      <c r="C17" s="652"/>
      <c r="D17" s="652"/>
      <c r="E17" s="652"/>
      <c r="F17" s="652"/>
      <c r="G17" s="652"/>
      <c r="H17" s="652"/>
      <c r="I17" s="652"/>
      <c r="J17" s="652"/>
      <c r="K17" s="652"/>
      <c r="L17" s="652"/>
      <c r="M17" s="652"/>
      <c r="N17" s="652"/>
      <c r="O17" s="652"/>
      <c r="P17" s="652"/>
      <c r="Q17" s="653"/>
      <c r="R17" s="672">
        <v>6542</v>
      </c>
      <c r="S17" s="642"/>
      <c r="T17" s="642"/>
      <c r="U17" s="642"/>
      <c r="V17" s="642"/>
      <c r="W17" s="642"/>
      <c r="X17" s="642"/>
      <c r="Y17" s="643"/>
      <c r="Z17" s="691">
        <v>0.1</v>
      </c>
      <c r="AA17" s="691"/>
      <c r="AB17" s="691"/>
      <c r="AC17" s="691"/>
      <c r="AD17" s="692">
        <v>6542</v>
      </c>
      <c r="AE17" s="692"/>
      <c r="AF17" s="692"/>
      <c r="AG17" s="692"/>
      <c r="AH17" s="692"/>
      <c r="AI17" s="692"/>
      <c r="AJ17" s="692"/>
      <c r="AK17" s="692"/>
      <c r="AL17" s="673">
        <v>0.2</v>
      </c>
      <c r="AM17" s="676"/>
      <c r="AN17" s="676"/>
      <c r="AO17" s="693"/>
      <c r="AP17" s="651" t="s">
        <v>270</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271</v>
      </c>
      <c r="CE17" s="702"/>
      <c r="CF17" s="702"/>
      <c r="CG17" s="702"/>
      <c r="CH17" s="702"/>
      <c r="CI17" s="702"/>
      <c r="CJ17" s="702"/>
      <c r="CK17" s="702"/>
      <c r="CL17" s="702"/>
      <c r="CM17" s="702"/>
      <c r="CN17" s="702"/>
      <c r="CO17" s="702"/>
      <c r="CP17" s="702"/>
      <c r="CQ17" s="703"/>
      <c r="CR17" s="672">
        <v>319271</v>
      </c>
      <c r="CS17" s="642"/>
      <c r="CT17" s="642"/>
      <c r="CU17" s="642"/>
      <c r="CV17" s="642"/>
      <c r="CW17" s="642"/>
      <c r="CX17" s="642"/>
      <c r="CY17" s="643"/>
      <c r="CZ17" s="691">
        <v>6.7</v>
      </c>
      <c r="DA17" s="691"/>
      <c r="DB17" s="691"/>
      <c r="DC17" s="691"/>
      <c r="DD17" s="641" t="s">
        <v>128</v>
      </c>
      <c r="DE17" s="642"/>
      <c r="DF17" s="642"/>
      <c r="DG17" s="642"/>
      <c r="DH17" s="642"/>
      <c r="DI17" s="642"/>
      <c r="DJ17" s="642"/>
      <c r="DK17" s="642"/>
      <c r="DL17" s="642"/>
      <c r="DM17" s="642"/>
      <c r="DN17" s="642"/>
      <c r="DO17" s="642"/>
      <c r="DP17" s="643"/>
      <c r="DQ17" s="641">
        <v>319271</v>
      </c>
      <c r="DR17" s="642"/>
      <c r="DS17" s="642"/>
      <c r="DT17" s="642"/>
      <c r="DU17" s="642"/>
      <c r="DV17" s="642"/>
      <c r="DW17" s="642"/>
      <c r="DX17" s="642"/>
      <c r="DY17" s="642"/>
      <c r="DZ17" s="642"/>
      <c r="EA17" s="642"/>
      <c r="EB17" s="642"/>
      <c r="EC17" s="705"/>
    </row>
    <row r="18" spans="2:133" ht="11.25" customHeight="1" x14ac:dyDescent="0.15">
      <c r="B18" s="651" t="s">
        <v>272</v>
      </c>
      <c r="C18" s="652"/>
      <c r="D18" s="652"/>
      <c r="E18" s="652"/>
      <c r="F18" s="652"/>
      <c r="G18" s="652"/>
      <c r="H18" s="652"/>
      <c r="I18" s="652"/>
      <c r="J18" s="652"/>
      <c r="K18" s="652"/>
      <c r="L18" s="652"/>
      <c r="M18" s="652"/>
      <c r="N18" s="652"/>
      <c r="O18" s="652"/>
      <c r="P18" s="652"/>
      <c r="Q18" s="653"/>
      <c r="R18" s="672">
        <v>13320</v>
      </c>
      <c r="S18" s="642"/>
      <c r="T18" s="642"/>
      <c r="U18" s="642"/>
      <c r="V18" s="642"/>
      <c r="W18" s="642"/>
      <c r="X18" s="642"/>
      <c r="Y18" s="643"/>
      <c r="Z18" s="691">
        <v>0.3</v>
      </c>
      <c r="AA18" s="691"/>
      <c r="AB18" s="691"/>
      <c r="AC18" s="691"/>
      <c r="AD18" s="692">
        <v>13320</v>
      </c>
      <c r="AE18" s="692"/>
      <c r="AF18" s="692"/>
      <c r="AG18" s="692"/>
      <c r="AH18" s="692"/>
      <c r="AI18" s="692"/>
      <c r="AJ18" s="692"/>
      <c r="AK18" s="692"/>
      <c r="AL18" s="673">
        <v>0.40000000596046448</v>
      </c>
      <c r="AM18" s="676"/>
      <c r="AN18" s="676"/>
      <c r="AO18" s="693"/>
      <c r="AP18" s="651" t="s">
        <v>273</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274</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5"/>
    </row>
    <row r="19" spans="2:133" ht="11.25" customHeight="1" x14ac:dyDescent="0.15">
      <c r="B19" s="651" t="s">
        <v>275</v>
      </c>
      <c r="C19" s="652"/>
      <c r="D19" s="652"/>
      <c r="E19" s="652"/>
      <c r="F19" s="652"/>
      <c r="G19" s="652"/>
      <c r="H19" s="652"/>
      <c r="I19" s="652"/>
      <c r="J19" s="652"/>
      <c r="K19" s="652"/>
      <c r="L19" s="652"/>
      <c r="M19" s="652"/>
      <c r="N19" s="652"/>
      <c r="O19" s="652"/>
      <c r="P19" s="652"/>
      <c r="Q19" s="653"/>
      <c r="R19" s="672">
        <v>6905</v>
      </c>
      <c r="S19" s="642"/>
      <c r="T19" s="642"/>
      <c r="U19" s="642"/>
      <c r="V19" s="642"/>
      <c r="W19" s="642"/>
      <c r="X19" s="642"/>
      <c r="Y19" s="643"/>
      <c r="Z19" s="691">
        <v>0.1</v>
      </c>
      <c r="AA19" s="691"/>
      <c r="AB19" s="691"/>
      <c r="AC19" s="691"/>
      <c r="AD19" s="692">
        <v>6905</v>
      </c>
      <c r="AE19" s="692"/>
      <c r="AF19" s="692"/>
      <c r="AG19" s="692"/>
      <c r="AH19" s="692"/>
      <c r="AI19" s="692"/>
      <c r="AJ19" s="692"/>
      <c r="AK19" s="692"/>
      <c r="AL19" s="673">
        <v>0.2</v>
      </c>
      <c r="AM19" s="676"/>
      <c r="AN19" s="676"/>
      <c r="AO19" s="693"/>
      <c r="AP19" s="651" t="s">
        <v>276</v>
      </c>
      <c r="AQ19" s="652"/>
      <c r="AR19" s="652"/>
      <c r="AS19" s="652"/>
      <c r="AT19" s="652"/>
      <c r="AU19" s="652"/>
      <c r="AV19" s="652"/>
      <c r="AW19" s="652"/>
      <c r="AX19" s="652"/>
      <c r="AY19" s="652"/>
      <c r="AZ19" s="652"/>
      <c r="BA19" s="652"/>
      <c r="BB19" s="652"/>
      <c r="BC19" s="652"/>
      <c r="BD19" s="652"/>
      <c r="BE19" s="652"/>
      <c r="BF19" s="653"/>
      <c r="BG19" s="672" t="s">
        <v>128</v>
      </c>
      <c r="BH19" s="642"/>
      <c r="BI19" s="642"/>
      <c r="BJ19" s="642"/>
      <c r="BK19" s="642"/>
      <c r="BL19" s="642"/>
      <c r="BM19" s="642"/>
      <c r="BN19" s="643"/>
      <c r="BO19" s="691" t="s">
        <v>128</v>
      </c>
      <c r="BP19" s="691"/>
      <c r="BQ19" s="691"/>
      <c r="BR19" s="691"/>
      <c r="BS19" s="692" t="s">
        <v>128</v>
      </c>
      <c r="BT19" s="692"/>
      <c r="BU19" s="692"/>
      <c r="BV19" s="692"/>
      <c r="BW19" s="692"/>
      <c r="BX19" s="692"/>
      <c r="BY19" s="692"/>
      <c r="BZ19" s="692"/>
      <c r="CA19" s="692"/>
      <c r="CB19" s="742"/>
      <c r="CD19" s="701" t="s">
        <v>277</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5"/>
    </row>
    <row r="20" spans="2:133" ht="11.25" customHeight="1" x14ac:dyDescent="0.15">
      <c r="B20" s="651" t="s">
        <v>278</v>
      </c>
      <c r="C20" s="652"/>
      <c r="D20" s="652"/>
      <c r="E20" s="652"/>
      <c r="F20" s="652"/>
      <c r="G20" s="652"/>
      <c r="H20" s="652"/>
      <c r="I20" s="652"/>
      <c r="J20" s="652"/>
      <c r="K20" s="652"/>
      <c r="L20" s="652"/>
      <c r="M20" s="652"/>
      <c r="N20" s="652"/>
      <c r="O20" s="652"/>
      <c r="P20" s="652"/>
      <c r="Q20" s="653"/>
      <c r="R20" s="672">
        <v>1374</v>
      </c>
      <c r="S20" s="642"/>
      <c r="T20" s="642"/>
      <c r="U20" s="642"/>
      <c r="V20" s="642"/>
      <c r="W20" s="642"/>
      <c r="X20" s="642"/>
      <c r="Y20" s="643"/>
      <c r="Z20" s="691">
        <v>0</v>
      </c>
      <c r="AA20" s="691"/>
      <c r="AB20" s="691"/>
      <c r="AC20" s="691"/>
      <c r="AD20" s="692">
        <v>1374</v>
      </c>
      <c r="AE20" s="692"/>
      <c r="AF20" s="692"/>
      <c r="AG20" s="692"/>
      <c r="AH20" s="692"/>
      <c r="AI20" s="692"/>
      <c r="AJ20" s="692"/>
      <c r="AK20" s="692"/>
      <c r="AL20" s="673">
        <v>0</v>
      </c>
      <c r="AM20" s="676"/>
      <c r="AN20" s="676"/>
      <c r="AO20" s="693"/>
      <c r="AP20" s="651" t="s">
        <v>279</v>
      </c>
      <c r="AQ20" s="652"/>
      <c r="AR20" s="652"/>
      <c r="AS20" s="652"/>
      <c r="AT20" s="652"/>
      <c r="AU20" s="652"/>
      <c r="AV20" s="652"/>
      <c r="AW20" s="652"/>
      <c r="AX20" s="652"/>
      <c r="AY20" s="652"/>
      <c r="AZ20" s="652"/>
      <c r="BA20" s="652"/>
      <c r="BB20" s="652"/>
      <c r="BC20" s="652"/>
      <c r="BD20" s="652"/>
      <c r="BE20" s="652"/>
      <c r="BF20" s="653"/>
      <c r="BG20" s="672" t="s">
        <v>128</v>
      </c>
      <c r="BH20" s="642"/>
      <c r="BI20" s="642"/>
      <c r="BJ20" s="642"/>
      <c r="BK20" s="642"/>
      <c r="BL20" s="642"/>
      <c r="BM20" s="642"/>
      <c r="BN20" s="643"/>
      <c r="BO20" s="691" t="s">
        <v>128</v>
      </c>
      <c r="BP20" s="691"/>
      <c r="BQ20" s="691"/>
      <c r="BR20" s="691"/>
      <c r="BS20" s="692" t="s">
        <v>128</v>
      </c>
      <c r="BT20" s="692"/>
      <c r="BU20" s="692"/>
      <c r="BV20" s="692"/>
      <c r="BW20" s="692"/>
      <c r="BX20" s="692"/>
      <c r="BY20" s="692"/>
      <c r="BZ20" s="692"/>
      <c r="CA20" s="692"/>
      <c r="CB20" s="742"/>
      <c r="CD20" s="701" t="s">
        <v>280</v>
      </c>
      <c r="CE20" s="702"/>
      <c r="CF20" s="702"/>
      <c r="CG20" s="702"/>
      <c r="CH20" s="702"/>
      <c r="CI20" s="702"/>
      <c r="CJ20" s="702"/>
      <c r="CK20" s="702"/>
      <c r="CL20" s="702"/>
      <c r="CM20" s="702"/>
      <c r="CN20" s="702"/>
      <c r="CO20" s="702"/>
      <c r="CP20" s="702"/>
      <c r="CQ20" s="703"/>
      <c r="CR20" s="672">
        <v>4764624</v>
      </c>
      <c r="CS20" s="642"/>
      <c r="CT20" s="642"/>
      <c r="CU20" s="642"/>
      <c r="CV20" s="642"/>
      <c r="CW20" s="642"/>
      <c r="CX20" s="642"/>
      <c r="CY20" s="643"/>
      <c r="CZ20" s="691">
        <v>100</v>
      </c>
      <c r="DA20" s="691"/>
      <c r="DB20" s="691"/>
      <c r="DC20" s="691"/>
      <c r="DD20" s="641">
        <v>799177</v>
      </c>
      <c r="DE20" s="642"/>
      <c r="DF20" s="642"/>
      <c r="DG20" s="642"/>
      <c r="DH20" s="642"/>
      <c r="DI20" s="642"/>
      <c r="DJ20" s="642"/>
      <c r="DK20" s="642"/>
      <c r="DL20" s="642"/>
      <c r="DM20" s="642"/>
      <c r="DN20" s="642"/>
      <c r="DO20" s="642"/>
      <c r="DP20" s="643"/>
      <c r="DQ20" s="641">
        <v>3321372</v>
      </c>
      <c r="DR20" s="642"/>
      <c r="DS20" s="642"/>
      <c r="DT20" s="642"/>
      <c r="DU20" s="642"/>
      <c r="DV20" s="642"/>
      <c r="DW20" s="642"/>
      <c r="DX20" s="642"/>
      <c r="DY20" s="642"/>
      <c r="DZ20" s="642"/>
      <c r="EA20" s="642"/>
      <c r="EB20" s="642"/>
      <c r="EC20" s="705"/>
    </row>
    <row r="21" spans="2:133" ht="11.25" customHeight="1" x14ac:dyDescent="0.15">
      <c r="B21" s="651" t="s">
        <v>281</v>
      </c>
      <c r="C21" s="652"/>
      <c r="D21" s="652"/>
      <c r="E21" s="652"/>
      <c r="F21" s="652"/>
      <c r="G21" s="652"/>
      <c r="H21" s="652"/>
      <c r="I21" s="652"/>
      <c r="J21" s="652"/>
      <c r="K21" s="652"/>
      <c r="L21" s="652"/>
      <c r="M21" s="652"/>
      <c r="N21" s="652"/>
      <c r="O21" s="652"/>
      <c r="P21" s="652"/>
      <c r="Q21" s="653"/>
      <c r="R21" s="672">
        <v>566</v>
      </c>
      <c r="S21" s="642"/>
      <c r="T21" s="642"/>
      <c r="U21" s="642"/>
      <c r="V21" s="642"/>
      <c r="W21" s="642"/>
      <c r="X21" s="642"/>
      <c r="Y21" s="643"/>
      <c r="Z21" s="691">
        <v>0</v>
      </c>
      <c r="AA21" s="691"/>
      <c r="AB21" s="691"/>
      <c r="AC21" s="691"/>
      <c r="AD21" s="692">
        <v>566</v>
      </c>
      <c r="AE21" s="692"/>
      <c r="AF21" s="692"/>
      <c r="AG21" s="692"/>
      <c r="AH21" s="692"/>
      <c r="AI21" s="692"/>
      <c r="AJ21" s="692"/>
      <c r="AK21" s="692"/>
      <c r="AL21" s="673">
        <v>0</v>
      </c>
      <c r="AM21" s="676"/>
      <c r="AN21" s="676"/>
      <c r="AO21" s="693"/>
      <c r="AP21" s="757" t="s">
        <v>282</v>
      </c>
      <c r="AQ21" s="764"/>
      <c r="AR21" s="764"/>
      <c r="AS21" s="764"/>
      <c r="AT21" s="764"/>
      <c r="AU21" s="764"/>
      <c r="AV21" s="764"/>
      <c r="AW21" s="764"/>
      <c r="AX21" s="764"/>
      <c r="AY21" s="764"/>
      <c r="AZ21" s="764"/>
      <c r="BA21" s="764"/>
      <c r="BB21" s="764"/>
      <c r="BC21" s="764"/>
      <c r="BD21" s="764"/>
      <c r="BE21" s="764"/>
      <c r="BF21" s="759"/>
      <c r="BG21" s="672" t="s">
        <v>128</v>
      </c>
      <c r="BH21" s="642"/>
      <c r="BI21" s="642"/>
      <c r="BJ21" s="642"/>
      <c r="BK21" s="642"/>
      <c r="BL21" s="642"/>
      <c r="BM21" s="642"/>
      <c r="BN21" s="643"/>
      <c r="BO21" s="691" t="s">
        <v>128</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15">
      <c r="B22" s="727" t="s">
        <v>283</v>
      </c>
      <c r="C22" s="728"/>
      <c r="D22" s="728"/>
      <c r="E22" s="728"/>
      <c r="F22" s="728"/>
      <c r="G22" s="728"/>
      <c r="H22" s="728"/>
      <c r="I22" s="728"/>
      <c r="J22" s="728"/>
      <c r="K22" s="728"/>
      <c r="L22" s="728"/>
      <c r="M22" s="728"/>
      <c r="N22" s="728"/>
      <c r="O22" s="728"/>
      <c r="P22" s="728"/>
      <c r="Q22" s="729"/>
      <c r="R22" s="672">
        <v>4475</v>
      </c>
      <c r="S22" s="642"/>
      <c r="T22" s="642"/>
      <c r="U22" s="642"/>
      <c r="V22" s="642"/>
      <c r="W22" s="642"/>
      <c r="X22" s="642"/>
      <c r="Y22" s="643"/>
      <c r="Z22" s="691">
        <v>0.1</v>
      </c>
      <c r="AA22" s="691"/>
      <c r="AB22" s="691"/>
      <c r="AC22" s="691"/>
      <c r="AD22" s="692">
        <v>4475</v>
      </c>
      <c r="AE22" s="692"/>
      <c r="AF22" s="692"/>
      <c r="AG22" s="692"/>
      <c r="AH22" s="692"/>
      <c r="AI22" s="692"/>
      <c r="AJ22" s="692"/>
      <c r="AK22" s="692"/>
      <c r="AL22" s="673">
        <v>0.10000000149011612</v>
      </c>
      <c r="AM22" s="676"/>
      <c r="AN22" s="676"/>
      <c r="AO22" s="693"/>
      <c r="AP22" s="757" t="s">
        <v>284</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285</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51" t="s">
        <v>286</v>
      </c>
      <c r="C23" s="652"/>
      <c r="D23" s="652"/>
      <c r="E23" s="652"/>
      <c r="F23" s="652"/>
      <c r="G23" s="652"/>
      <c r="H23" s="652"/>
      <c r="I23" s="652"/>
      <c r="J23" s="652"/>
      <c r="K23" s="652"/>
      <c r="L23" s="652"/>
      <c r="M23" s="652"/>
      <c r="N23" s="652"/>
      <c r="O23" s="652"/>
      <c r="P23" s="652"/>
      <c r="Q23" s="653"/>
      <c r="R23" s="672">
        <v>1970659</v>
      </c>
      <c r="S23" s="642"/>
      <c r="T23" s="642"/>
      <c r="U23" s="642"/>
      <c r="V23" s="642"/>
      <c r="W23" s="642"/>
      <c r="X23" s="642"/>
      <c r="Y23" s="643"/>
      <c r="Z23" s="691">
        <v>39.200000000000003</v>
      </c>
      <c r="AA23" s="691"/>
      <c r="AB23" s="691"/>
      <c r="AC23" s="691"/>
      <c r="AD23" s="692">
        <v>1860379</v>
      </c>
      <c r="AE23" s="692"/>
      <c r="AF23" s="692"/>
      <c r="AG23" s="692"/>
      <c r="AH23" s="692"/>
      <c r="AI23" s="692"/>
      <c r="AJ23" s="692"/>
      <c r="AK23" s="692"/>
      <c r="AL23" s="673">
        <v>60.5</v>
      </c>
      <c r="AM23" s="676"/>
      <c r="AN23" s="676"/>
      <c r="AO23" s="693"/>
      <c r="AP23" s="757" t="s">
        <v>287</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227</v>
      </c>
      <c r="CE23" s="770"/>
      <c r="CF23" s="770"/>
      <c r="CG23" s="770"/>
      <c r="CH23" s="770"/>
      <c r="CI23" s="770"/>
      <c r="CJ23" s="770"/>
      <c r="CK23" s="770"/>
      <c r="CL23" s="770"/>
      <c r="CM23" s="770"/>
      <c r="CN23" s="770"/>
      <c r="CO23" s="770"/>
      <c r="CP23" s="770"/>
      <c r="CQ23" s="771"/>
      <c r="CR23" s="769" t="s">
        <v>288</v>
      </c>
      <c r="CS23" s="770"/>
      <c r="CT23" s="770"/>
      <c r="CU23" s="770"/>
      <c r="CV23" s="770"/>
      <c r="CW23" s="770"/>
      <c r="CX23" s="770"/>
      <c r="CY23" s="771"/>
      <c r="CZ23" s="769" t="s">
        <v>289</v>
      </c>
      <c r="DA23" s="770"/>
      <c r="DB23" s="770"/>
      <c r="DC23" s="771"/>
      <c r="DD23" s="769" t="s">
        <v>290</v>
      </c>
      <c r="DE23" s="770"/>
      <c r="DF23" s="770"/>
      <c r="DG23" s="770"/>
      <c r="DH23" s="770"/>
      <c r="DI23" s="770"/>
      <c r="DJ23" s="770"/>
      <c r="DK23" s="771"/>
      <c r="DL23" s="766" t="s">
        <v>291</v>
      </c>
      <c r="DM23" s="767"/>
      <c r="DN23" s="767"/>
      <c r="DO23" s="767"/>
      <c r="DP23" s="767"/>
      <c r="DQ23" s="767"/>
      <c r="DR23" s="767"/>
      <c r="DS23" s="767"/>
      <c r="DT23" s="767"/>
      <c r="DU23" s="767"/>
      <c r="DV23" s="768"/>
      <c r="DW23" s="769" t="s">
        <v>292</v>
      </c>
      <c r="DX23" s="770"/>
      <c r="DY23" s="770"/>
      <c r="DZ23" s="770"/>
      <c r="EA23" s="770"/>
      <c r="EB23" s="770"/>
      <c r="EC23" s="771"/>
    </row>
    <row r="24" spans="2:133" ht="11.25" customHeight="1" x14ac:dyDescent="0.15">
      <c r="B24" s="651" t="s">
        <v>293</v>
      </c>
      <c r="C24" s="652"/>
      <c r="D24" s="652"/>
      <c r="E24" s="652"/>
      <c r="F24" s="652"/>
      <c r="G24" s="652"/>
      <c r="H24" s="652"/>
      <c r="I24" s="652"/>
      <c r="J24" s="652"/>
      <c r="K24" s="652"/>
      <c r="L24" s="652"/>
      <c r="M24" s="652"/>
      <c r="N24" s="652"/>
      <c r="O24" s="652"/>
      <c r="P24" s="652"/>
      <c r="Q24" s="653"/>
      <c r="R24" s="672">
        <v>1860379</v>
      </c>
      <c r="S24" s="642"/>
      <c r="T24" s="642"/>
      <c r="U24" s="642"/>
      <c r="V24" s="642"/>
      <c r="W24" s="642"/>
      <c r="X24" s="642"/>
      <c r="Y24" s="643"/>
      <c r="Z24" s="691">
        <v>37.1</v>
      </c>
      <c r="AA24" s="691"/>
      <c r="AB24" s="691"/>
      <c r="AC24" s="691"/>
      <c r="AD24" s="692">
        <v>1860379</v>
      </c>
      <c r="AE24" s="692"/>
      <c r="AF24" s="692"/>
      <c r="AG24" s="692"/>
      <c r="AH24" s="692"/>
      <c r="AI24" s="692"/>
      <c r="AJ24" s="692"/>
      <c r="AK24" s="692"/>
      <c r="AL24" s="673">
        <v>60.5</v>
      </c>
      <c r="AM24" s="676"/>
      <c r="AN24" s="676"/>
      <c r="AO24" s="693"/>
      <c r="AP24" s="757" t="s">
        <v>294</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295</v>
      </c>
      <c r="CE24" s="721"/>
      <c r="CF24" s="721"/>
      <c r="CG24" s="721"/>
      <c r="CH24" s="721"/>
      <c r="CI24" s="721"/>
      <c r="CJ24" s="721"/>
      <c r="CK24" s="721"/>
      <c r="CL24" s="721"/>
      <c r="CM24" s="721"/>
      <c r="CN24" s="721"/>
      <c r="CO24" s="721"/>
      <c r="CP24" s="721"/>
      <c r="CQ24" s="722"/>
      <c r="CR24" s="717">
        <v>1707393</v>
      </c>
      <c r="CS24" s="718"/>
      <c r="CT24" s="718"/>
      <c r="CU24" s="718"/>
      <c r="CV24" s="718"/>
      <c r="CW24" s="718"/>
      <c r="CX24" s="718"/>
      <c r="CY24" s="761"/>
      <c r="CZ24" s="762">
        <v>35.799999999999997</v>
      </c>
      <c r="DA24" s="737"/>
      <c r="DB24" s="737"/>
      <c r="DC24" s="765"/>
      <c r="DD24" s="760">
        <v>1249076</v>
      </c>
      <c r="DE24" s="718"/>
      <c r="DF24" s="718"/>
      <c r="DG24" s="718"/>
      <c r="DH24" s="718"/>
      <c r="DI24" s="718"/>
      <c r="DJ24" s="718"/>
      <c r="DK24" s="761"/>
      <c r="DL24" s="760">
        <v>1069302</v>
      </c>
      <c r="DM24" s="718"/>
      <c r="DN24" s="718"/>
      <c r="DO24" s="718"/>
      <c r="DP24" s="718"/>
      <c r="DQ24" s="718"/>
      <c r="DR24" s="718"/>
      <c r="DS24" s="718"/>
      <c r="DT24" s="718"/>
      <c r="DU24" s="718"/>
      <c r="DV24" s="761"/>
      <c r="DW24" s="762">
        <v>33.799999999999997</v>
      </c>
      <c r="DX24" s="737"/>
      <c r="DY24" s="737"/>
      <c r="DZ24" s="737"/>
      <c r="EA24" s="737"/>
      <c r="EB24" s="737"/>
      <c r="EC24" s="763"/>
    </row>
    <row r="25" spans="2:133" ht="11.25" customHeight="1" x14ac:dyDescent="0.15">
      <c r="B25" s="651" t="s">
        <v>296</v>
      </c>
      <c r="C25" s="652"/>
      <c r="D25" s="652"/>
      <c r="E25" s="652"/>
      <c r="F25" s="652"/>
      <c r="G25" s="652"/>
      <c r="H25" s="652"/>
      <c r="I25" s="652"/>
      <c r="J25" s="652"/>
      <c r="K25" s="652"/>
      <c r="L25" s="652"/>
      <c r="M25" s="652"/>
      <c r="N25" s="652"/>
      <c r="O25" s="652"/>
      <c r="P25" s="652"/>
      <c r="Q25" s="653"/>
      <c r="R25" s="672">
        <v>110280</v>
      </c>
      <c r="S25" s="642"/>
      <c r="T25" s="642"/>
      <c r="U25" s="642"/>
      <c r="V25" s="642"/>
      <c r="W25" s="642"/>
      <c r="X25" s="642"/>
      <c r="Y25" s="643"/>
      <c r="Z25" s="691">
        <v>2.2000000000000002</v>
      </c>
      <c r="AA25" s="691"/>
      <c r="AB25" s="691"/>
      <c r="AC25" s="691"/>
      <c r="AD25" s="692" t="s">
        <v>128</v>
      </c>
      <c r="AE25" s="692"/>
      <c r="AF25" s="692"/>
      <c r="AG25" s="692"/>
      <c r="AH25" s="692"/>
      <c r="AI25" s="692"/>
      <c r="AJ25" s="692"/>
      <c r="AK25" s="692"/>
      <c r="AL25" s="673" t="s">
        <v>128</v>
      </c>
      <c r="AM25" s="676"/>
      <c r="AN25" s="676"/>
      <c r="AO25" s="693"/>
      <c r="AP25" s="757" t="s">
        <v>297</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298</v>
      </c>
      <c r="CE25" s="702"/>
      <c r="CF25" s="702"/>
      <c r="CG25" s="702"/>
      <c r="CH25" s="702"/>
      <c r="CI25" s="702"/>
      <c r="CJ25" s="702"/>
      <c r="CK25" s="702"/>
      <c r="CL25" s="702"/>
      <c r="CM25" s="702"/>
      <c r="CN25" s="702"/>
      <c r="CO25" s="702"/>
      <c r="CP25" s="702"/>
      <c r="CQ25" s="703"/>
      <c r="CR25" s="672">
        <v>869669</v>
      </c>
      <c r="CS25" s="670"/>
      <c r="CT25" s="670"/>
      <c r="CU25" s="670"/>
      <c r="CV25" s="670"/>
      <c r="CW25" s="670"/>
      <c r="CX25" s="670"/>
      <c r="CY25" s="671"/>
      <c r="CZ25" s="673">
        <v>18.3</v>
      </c>
      <c r="DA25" s="674"/>
      <c r="DB25" s="674"/>
      <c r="DC25" s="675"/>
      <c r="DD25" s="641">
        <v>823998</v>
      </c>
      <c r="DE25" s="670"/>
      <c r="DF25" s="670"/>
      <c r="DG25" s="670"/>
      <c r="DH25" s="670"/>
      <c r="DI25" s="670"/>
      <c r="DJ25" s="670"/>
      <c r="DK25" s="671"/>
      <c r="DL25" s="641">
        <v>646533</v>
      </c>
      <c r="DM25" s="670"/>
      <c r="DN25" s="670"/>
      <c r="DO25" s="670"/>
      <c r="DP25" s="670"/>
      <c r="DQ25" s="670"/>
      <c r="DR25" s="670"/>
      <c r="DS25" s="670"/>
      <c r="DT25" s="670"/>
      <c r="DU25" s="670"/>
      <c r="DV25" s="671"/>
      <c r="DW25" s="673">
        <v>20.399999999999999</v>
      </c>
      <c r="DX25" s="674"/>
      <c r="DY25" s="674"/>
      <c r="DZ25" s="674"/>
      <c r="EA25" s="674"/>
      <c r="EB25" s="674"/>
      <c r="EC25" s="713"/>
    </row>
    <row r="26" spans="2:133" ht="11.25" customHeight="1" x14ac:dyDescent="0.15">
      <c r="B26" s="651" t="s">
        <v>299</v>
      </c>
      <c r="C26" s="652"/>
      <c r="D26" s="652"/>
      <c r="E26" s="652"/>
      <c r="F26" s="652"/>
      <c r="G26" s="652"/>
      <c r="H26" s="652"/>
      <c r="I26" s="652"/>
      <c r="J26" s="652"/>
      <c r="K26" s="652"/>
      <c r="L26" s="652"/>
      <c r="M26" s="652"/>
      <c r="N26" s="652"/>
      <c r="O26" s="652"/>
      <c r="P26" s="652"/>
      <c r="Q26" s="653"/>
      <c r="R26" s="672" t="s">
        <v>128</v>
      </c>
      <c r="S26" s="642"/>
      <c r="T26" s="642"/>
      <c r="U26" s="642"/>
      <c r="V26" s="642"/>
      <c r="W26" s="642"/>
      <c r="X26" s="642"/>
      <c r="Y26" s="643"/>
      <c r="Z26" s="691" t="s">
        <v>128</v>
      </c>
      <c r="AA26" s="691"/>
      <c r="AB26" s="691"/>
      <c r="AC26" s="691"/>
      <c r="AD26" s="692" t="s">
        <v>128</v>
      </c>
      <c r="AE26" s="692"/>
      <c r="AF26" s="692"/>
      <c r="AG26" s="692"/>
      <c r="AH26" s="692"/>
      <c r="AI26" s="692"/>
      <c r="AJ26" s="692"/>
      <c r="AK26" s="692"/>
      <c r="AL26" s="673" t="s">
        <v>128</v>
      </c>
      <c r="AM26" s="676"/>
      <c r="AN26" s="676"/>
      <c r="AO26" s="693"/>
      <c r="AP26" s="757" t="s">
        <v>300</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301</v>
      </c>
      <c r="CE26" s="702"/>
      <c r="CF26" s="702"/>
      <c r="CG26" s="702"/>
      <c r="CH26" s="702"/>
      <c r="CI26" s="702"/>
      <c r="CJ26" s="702"/>
      <c r="CK26" s="702"/>
      <c r="CL26" s="702"/>
      <c r="CM26" s="702"/>
      <c r="CN26" s="702"/>
      <c r="CO26" s="702"/>
      <c r="CP26" s="702"/>
      <c r="CQ26" s="703"/>
      <c r="CR26" s="672">
        <v>433748</v>
      </c>
      <c r="CS26" s="642"/>
      <c r="CT26" s="642"/>
      <c r="CU26" s="642"/>
      <c r="CV26" s="642"/>
      <c r="CW26" s="642"/>
      <c r="CX26" s="642"/>
      <c r="CY26" s="643"/>
      <c r="CZ26" s="673">
        <v>9.1</v>
      </c>
      <c r="DA26" s="674"/>
      <c r="DB26" s="674"/>
      <c r="DC26" s="675"/>
      <c r="DD26" s="641">
        <v>407171</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x14ac:dyDescent="0.15">
      <c r="B27" s="651" t="s">
        <v>302</v>
      </c>
      <c r="C27" s="652"/>
      <c r="D27" s="652"/>
      <c r="E27" s="652"/>
      <c r="F27" s="652"/>
      <c r="G27" s="652"/>
      <c r="H27" s="652"/>
      <c r="I27" s="652"/>
      <c r="J27" s="652"/>
      <c r="K27" s="652"/>
      <c r="L27" s="652"/>
      <c r="M27" s="652"/>
      <c r="N27" s="652"/>
      <c r="O27" s="652"/>
      <c r="P27" s="652"/>
      <c r="Q27" s="653"/>
      <c r="R27" s="672">
        <v>3158917</v>
      </c>
      <c r="S27" s="642"/>
      <c r="T27" s="642"/>
      <c r="U27" s="642"/>
      <c r="V27" s="642"/>
      <c r="W27" s="642"/>
      <c r="X27" s="642"/>
      <c r="Y27" s="643"/>
      <c r="Z27" s="691">
        <v>62.9</v>
      </c>
      <c r="AA27" s="691"/>
      <c r="AB27" s="691"/>
      <c r="AC27" s="691"/>
      <c r="AD27" s="692">
        <v>3048637</v>
      </c>
      <c r="AE27" s="692"/>
      <c r="AF27" s="692"/>
      <c r="AG27" s="692"/>
      <c r="AH27" s="692"/>
      <c r="AI27" s="692"/>
      <c r="AJ27" s="692"/>
      <c r="AK27" s="692"/>
      <c r="AL27" s="673">
        <v>99.099998474121094</v>
      </c>
      <c r="AM27" s="676"/>
      <c r="AN27" s="676"/>
      <c r="AO27" s="693"/>
      <c r="AP27" s="651" t="s">
        <v>303</v>
      </c>
      <c r="AQ27" s="652"/>
      <c r="AR27" s="652"/>
      <c r="AS27" s="652"/>
      <c r="AT27" s="652"/>
      <c r="AU27" s="652"/>
      <c r="AV27" s="652"/>
      <c r="AW27" s="652"/>
      <c r="AX27" s="652"/>
      <c r="AY27" s="652"/>
      <c r="AZ27" s="652"/>
      <c r="BA27" s="652"/>
      <c r="BB27" s="652"/>
      <c r="BC27" s="652"/>
      <c r="BD27" s="652"/>
      <c r="BE27" s="652"/>
      <c r="BF27" s="653"/>
      <c r="BG27" s="672">
        <v>905646</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304</v>
      </c>
      <c r="CE27" s="702"/>
      <c r="CF27" s="702"/>
      <c r="CG27" s="702"/>
      <c r="CH27" s="702"/>
      <c r="CI27" s="702"/>
      <c r="CJ27" s="702"/>
      <c r="CK27" s="702"/>
      <c r="CL27" s="702"/>
      <c r="CM27" s="702"/>
      <c r="CN27" s="702"/>
      <c r="CO27" s="702"/>
      <c r="CP27" s="702"/>
      <c r="CQ27" s="703"/>
      <c r="CR27" s="672">
        <v>518453</v>
      </c>
      <c r="CS27" s="670"/>
      <c r="CT27" s="670"/>
      <c r="CU27" s="670"/>
      <c r="CV27" s="670"/>
      <c r="CW27" s="670"/>
      <c r="CX27" s="670"/>
      <c r="CY27" s="671"/>
      <c r="CZ27" s="673">
        <v>10.9</v>
      </c>
      <c r="DA27" s="674"/>
      <c r="DB27" s="674"/>
      <c r="DC27" s="675"/>
      <c r="DD27" s="641">
        <v>105807</v>
      </c>
      <c r="DE27" s="670"/>
      <c r="DF27" s="670"/>
      <c r="DG27" s="670"/>
      <c r="DH27" s="670"/>
      <c r="DI27" s="670"/>
      <c r="DJ27" s="670"/>
      <c r="DK27" s="671"/>
      <c r="DL27" s="641">
        <v>103498</v>
      </c>
      <c r="DM27" s="670"/>
      <c r="DN27" s="670"/>
      <c r="DO27" s="670"/>
      <c r="DP27" s="670"/>
      <c r="DQ27" s="670"/>
      <c r="DR27" s="670"/>
      <c r="DS27" s="670"/>
      <c r="DT27" s="670"/>
      <c r="DU27" s="670"/>
      <c r="DV27" s="671"/>
      <c r="DW27" s="673">
        <v>3.3</v>
      </c>
      <c r="DX27" s="674"/>
      <c r="DY27" s="674"/>
      <c r="DZ27" s="674"/>
      <c r="EA27" s="674"/>
      <c r="EB27" s="674"/>
      <c r="EC27" s="713"/>
    </row>
    <row r="28" spans="2:133" ht="11.25" customHeight="1" x14ac:dyDescent="0.15">
      <c r="B28" s="651" t="s">
        <v>305</v>
      </c>
      <c r="C28" s="652"/>
      <c r="D28" s="652"/>
      <c r="E28" s="652"/>
      <c r="F28" s="652"/>
      <c r="G28" s="652"/>
      <c r="H28" s="652"/>
      <c r="I28" s="652"/>
      <c r="J28" s="652"/>
      <c r="K28" s="652"/>
      <c r="L28" s="652"/>
      <c r="M28" s="652"/>
      <c r="N28" s="652"/>
      <c r="O28" s="652"/>
      <c r="P28" s="652"/>
      <c r="Q28" s="653"/>
      <c r="R28" s="672">
        <v>572</v>
      </c>
      <c r="S28" s="642"/>
      <c r="T28" s="642"/>
      <c r="U28" s="642"/>
      <c r="V28" s="642"/>
      <c r="W28" s="642"/>
      <c r="X28" s="642"/>
      <c r="Y28" s="643"/>
      <c r="Z28" s="691">
        <v>0</v>
      </c>
      <c r="AA28" s="691"/>
      <c r="AB28" s="691"/>
      <c r="AC28" s="691"/>
      <c r="AD28" s="692">
        <v>572</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306</v>
      </c>
      <c r="CE28" s="702"/>
      <c r="CF28" s="702"/>
      <c r="CG28" s="702"/>
      <c r="CH28" s="702"/>
      <c r="CI28" s="702"/>
      <c r="CJ28" s="702"/>
      <c r="CK28" s="702"/>
      <c r="CL28" s="702"/>
      <c r="CM28" s="702"/>
      <c r="CN28" s="702"/>
      <c r="CO28" s="702"/>
      <c r="CP28" s="702"/>
      <c r="CQ28" s="703"/>
      <c r="CR28" s="672">
        <v>319271</v>
      </c>
      <c r="CS28" s="642"/>
      <c r="CT28" s="642"/>
      <c r="CU28" s="642"/>
      <c r="CV28" s="642"/>
      <c r="CW28" s="642"/>
      <c r="CX28" s="642"/>
      <c r="CY28" s="643"/>
      <c r="CZ28" s="673">
        <v>6.7</v>
      </c>
      <c r="DA28" s="674"/>
      <c r="DB28" s="674"/>
      <c r="DC28" s="675"/>
      <c r="DD28" s="641">
        <v>319271</v>
      </c>
      <c r="DE28" s="642"/>
      <c r="DF28" s="642"/>
      <c r="DG28" s="642"/>
      <c r="DH28" s="642"/>
      <c r="DI28" s="642"/>
      <c r="DJ28" s="642"/>
      <c r="DK28" s="643"/>
      <c r="DL28" s="641">
        <v>319271</v>
      </c>
      <c r="DM28" s="642"/>
      <c r="DN28" s="642"/>
      <c r="DO28" s="642"/>
      <c r="DP28" s="642"/>
      <c r="DQ28" s="642"/>
      <c r="DR28" s="642"/>
      <c r="DS28" s="642"/>
      <c r="DT28" s="642"/>
      <c r="DU28" s="642"/>
      <c r="DV28" s="643"/>
      <c r="DW28" s="673">
        <v>10.1</v>
      </c>
      <c r="DX28" s="674"/>
      <c r="DY28" s="674"/>
      <c r="DZ28" s="674"/>
      <c r="EA28" s="674"/>
      <c r="EB28" s="674"/>
      <c r="EC28" s="713"/>
    </row>
    <row r="29" spans="2:133" ht="11.25" customHeight="1" x14ac:dyDescent="0.15">
      <c r="B29" s="651" t="s">
        <v>307</v>
      </c>
      <c r="C29" s="652"/>
      <c r="D29" s="652"/>
      <c r="E29" s="652"/>
      <c r="F29" s="652"/>
      <c r="G29" s="652"/>
      <c r="H29" s="652"/>
      <c r="I29" s="652"/>
      <c r="J29" s="652"/>
      <c r="K29" s="652"/>
      <c r="L29" s="652"/>
      <c r="M29" s="652"/>
      <c r="N29" s="652"/>
      <c r="O29" s="652"/>
      <c r="P29" s="652"/>
      <c r="Q29" s="653"/>
      <c r="R29" s="672">
        <v>32474</v>
      </c>
      <c r="S29" s="642"/>
      <c r="T29" s="642"/>
      <c r="U29" s="642"/>
      <c r="V29" s="642"/>
      <c r="W29" s="642"/>
      <c r="X29" s="642"/>
      <c r="Y29" s="643"/>
      <c r="Z29" s="691">
        <v>0.6</v>
      </c>
      <c r="AA29" s="691"/>
      <c r="AB29" s="691"/>
      <c r="AC29" s="691"/>
      <c r="AD29" s="692">
        <v>18522</v>
      </c>
      <c r="AE29" s="692"/>
      <c r="AF29" s="692"/>
      <c r="AG29" s="692"/>
      <c r="AH29" s="692"/>
      <c r="AI29" s="692"/>
      <c r="AJ29" s="692"/>
      <c r="AK29" s="692"/>
      <c r="AL29" s="673">
        <v>0.6</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308</v>
      </c>
      <c r="CE29" s="732"/>
      <c r="CF29" s="701" t="s">
        <v>70</v>
      </c>
      <c r="CG29" s="702"/>
      <c r="CH29" s="702"/>
      <c r="CI29" s="702"/>
      <c r="CJ29" s="702"/>
      <c r="CK29" s="702"/>
      <c r="CL29" s="702"/>
      <c r="CM29" s="702"/>
      <c r="CN29" s="702"/>
      <c r="CO29" s="702"/>
      <c r="CP29" s="702"/>
      <c r="CQ29" s="703"/>
      <c r="CR29" s="672">
        <v>319271</v>
      </c>
      <c r="CS29" s="670"/>
      <c r="CT29" s="670"/>
      <c r="CU29" s="670"/>
      <c r="CV29" s="670"/>
      <c r="CW29" s="670"/>
      <c r="CX29" s="670"/>
      <c r="CY29" s="671"/>
      <c r="CZ29" s="673">
        <v>6.7</v>
      </c>
      <c r="DA29" s="674"/>
      <c r="DB29" s="674"/>
      <c r="DC29" s="675"/>
      <c r="DD29" s="641">
        <v>319271</v>
      </c>
      <c r="DE29" s="670"/>
      <c r="DF29" s="670"/>
      <c r="DG29" s="670"/>
      <c r="DH29" s="670"/>
      <c r="DI29" s="670"/>
      <c r="DJ29" s="670"/>
      <c r="DK29" s="671"/>
      <c r="DL29" s="641">
        <v>319271</v>
      </c>
      <c r="DM29" s="670"/>
      <c r="DN29" s="670"/>
      <c r="DO29" s="670"/>
      <c r="DP29" s="670"/>
      <c r="DQ29" s="670"/>
      <c r="DR29" s="670"/>
      <c r="DS29" s="670"/>
      <c r="DT29" s="670"/>
      <c r="DU29" s="670"/>
      <c r="DV29" s="671"/>
      <c r="DW29" s="673">
        <v>10.1</v>
      </c>
      <c r="DX29" s="674"/>
      <c r="DY29" s="674"/>
      <c r="DZ29" s="674"/>
      <c r="EA29" s="674"/>
      <c r="EB29" s="674"/>
      <c r="EC29" s="713"/>
    </row>
    <row r="30" spans="2:133" ht="11.25" customHeight="1" x14ac:dyDescent="0.15">
      <c r="B30" s="651" t="s">
        <v>309</v>
      </c>
      <c r="C30" s="652"/>
      <c r="D30" s="652"/>
      <c r="E30" s="652"/>
      <c r="F30" s="652"/>
      <c r="G30" s="652"/>
      <c r="H30" s="652"/>
      <c r="I30" s="652"/>
      <c r="J30" s="652"/>
      <c r="K30" s="652"/>
      <c r="L30" s="652"/>
      <c r="M30" s="652"/>
      <c r="N30" s="652"/>
      <c r="O30" s="652"/>
      <c r="P30" s="652"/>
      <c r="Q30" s="653"/>
      <c r="R30" s="672">
        <v>20651</v>
      </c>
      <c r="S30" s="642"/>
      <c r="T30" s="642"/>
      <c r="U30" s="642"/>
      <c r="V30" s="642"/>
      <c r="W30" s="642"/>
      <c r="X30" s="642"/>
      <c r="Y30" s="643"/>
      <c r="Z30" s="691">
        <v>0.4</v>
      </c>
      <c r="AA30" s="691"/>
      <c r="AB30" s="691"/>
      <c r="AC30" s="691"/>
      <c r="AD30" s="692">
        <v>2070</v>
      </c>
      <c r="AE30" s="692"/>
      <c r="AF30" s="692"/>
      <c r="AG30" s="692"/>
      <c r="AH30" s="692"/>
      <c r="AI30" s="692"/>
      <c r="AJ30" s="692"/>
      <c r="AK30" s="692"/>
      <c r="AL30" s="673">
        <v>0.1</v>
      </c>
      <c r="AM30" s="676"/>
      <c r="AN30" s="676"/>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0"/>
      <c r="BI30" s="740"/>
      <c r="BJ30" s="740"/>
      <c r="BK30" s="740"/>
      <c r="BL30" s="740"/>
      <c r="BM30" s="740"/>
      <c r="BN30" s="740"/>
      <c r="BO30" s="740"/>
      <c r="BP30" s="740"/>
      <c r="BQ30" s="741"/>
      <c r="BR30" s="723" t="s">
        <v>311</v>
      </c>
      <c r="BS30" s="740"/>
      <c r="BT30" s="740"/>
      <c r="BU30" s="740"/>
      <c r="BV30" s="740"/>
      <c r="BW30" s="740"/>
      <c r="BX30" s="740"/>
      <c r="BY30" s="740"/>
      <c r="BZ30" s="740"/>
      <c r="CA30" s="740"/>
      <c r="CB30" s="741"/>
      <c r="CD30" s="733"/>
      <c r="CE30" s="734"/>
      <c r="CF30" s="701" t="s">
        <v>312</v>
      </c>
      <c r="CG30" s="702"/>
      <c r="CH30" s="702"/>
      <c r="CI30" s="702"/>
      <c r="CJ30" s="702"/>
      <c r="CK30" s="702"/>
      <c r="CL30" s="702"/>
      <c r="CM30" s="702"/>
      <c r="CN30" s="702"/>
      <c r="CO30" s="702"/>
      <c r="CP30" s="702"/>
      <c r="CQ30" s="703"/>
      <c r="CR30" s="672">
        <v>307361</v>
      </c>
      <c r="CS30" s="642"/>
      <c r="CT30" s="642"/>
      <c r="CU30" s="642"/>
      <c r="CV30" s="642"/>
      <c r="CW30" s="642"/>
      <c r="CX30" s="642"/>
      <c r="CY30" s="643"/>
      <c r="CZ30" s="673">
        <v>6.5</v>
      </c>
      <c r="DA30" s="674"/>
      <c r="DB30" s="674"/>
      <c r="DC30" s="675"/>
      <c r="DD30" s="641">
        <v>307361</v>
      </c>
      <c r="DE30" s="642"/>
      <c r="DF30" s="642"/>
      <c r="DG30" s="642"/>
      <c r="DH30" s="642"/>
      <c r="DI30" s="642"/>
      <c r="DJ30" s="642"/>
      <c r="DK30" s="643"/>
      <c r="DL30" s="641">
        <v>307361</v>
      </c>
      <c r="DM30" s="642"/>
      <c r="DN30" s="642"/>
      <c r="DO30" s="642"/>
      <c r="DP30" s="642"/>
      <c r="DQ30" s="642"/>
      <c r="DR30" s="642"/>
      <c r="DS30" s="642"/>
      <c r="DT30" s="642"/>
      <c r="DU30" s="642"/>
      <c r="DV30" s="643"/>
      <c r="DW30" s="673">
        <v>9.6999999999999993</v>
      </c>
      <c r="DX30" s="674"/>
      <c r="DY30" s="674"/>
      <c r="DZ30" s="674"/>
      <c r="EA30" s="674"/>
      <c r="EB30" s="674"/>
      <c r="EC30" s="713"/>
    </row>
    <row r="31" spans="2:133" ht="11.25" customHeight="1" x14ac:dyDescent="0.15">
      <c r="B31" s="651" t="s">
        <v>313</v>
      </c>
      <c r="C31" s="652"/>
      <c r="D31" s="652"/>
      <c r="E31" s="652"/>
      <c r="F31" s="652"/>
      <c r="G31" s="652"/>
      <c r="H31" s="652"/>
      <c r="I31" s="652"/>
      <c r="J31" s="652"/>
      <c r="K31" s="652"/>
      <c r="L31" s="652"/>
      <c r="M31" s="652"/>
      <c r="N31" s="652"/>
      <c r="O31" s="652"/>
      <c r="P31" s="652"/>
      <c r="Q31" s="653"/>
      <c r="R31" s="672">
        <v>5606</v>
      </c>
      <c r="S31" s="642"/>
      <c r="T31" s="642"/>
      <c r="U31" s="642"/>
      <c r="V31" s="642"/>
      <c r="W31" s="642"/>
      <c r="X31" s="642"/>
      <c r="Y31" s="643"/>
      <c r="Z31" s="691">
        <v>0.1</v>
      </c>
      <c r="AA31" s="691"/>
      <c r="AB31" s="691"/>
      <c r="AC31" s="691"/>
      <c r="AD31" s="692">
        <v>166</v>
      </c>
      <c r="AE31" s="692"/>
      <c r="AF31" s="692"/>
      <c r="AG31" s="692"/>
      <c r="AH31" s="692"/>
      <c r="AI31" s="692"/>
      <c r="AJ31" s="692"/>
      <c r="AK31" s="692"/>
      <c r="AL31" s="673">
        <v>0</v>
      </c>
      <c r="AM31" s="676"/>
      <c r="AN31" s="676"/>
      <c r="AO31" s="693"/>
      <c r="AP31" s="747" t="s">
        <v>314</v>
      </c>
      <c r="AQ31" s="748"/>
      <c r="AR31" s="748"/>
      <c r="AS31" s="748"/>
      <c r="AT31" s="753" t="s">
        <v>315</v>
      </c>
      <c r="AU31" s="366"/>
      <c r="AV31" s="366"/>
      <c r="AW31" s="366"/>
      <c r="AX31" s="743" t="s">
        <v>192</v>
      </c>
      <c r="AY31" s="744"/>
      <c r="AZ31" s="744"/>
      <c r="BA31" s="744"/>
      <c r="BB31" s="744"/>
      <c r="BC31" s="744"/>
      <c r="BD31" s="744"/>
      <c r="BE31" s="744"/>
      <c r="BF31" s="745"/>
      <c r="BG31" s="746">
        <v>99.5</v>
      </c>
      <c r="BH31" s="738"/>
      <c r="BI31" s="738"/>
      <c r="BJ31" s="738"/>
      <c r="BK31" s="738"/>
      <c r="BL31" s="738"/>
      <c r="BM31" s="737">
        <v>96.9</v>
      </c>
      <c r="BN31" s="738"/>
      <c r="BO31" s="738"/>
      <c r="BP31" s="738"/>
      <c r="BQ31" s="739"/>
      <c r="BR31" s="746">
        <v>99.3</v>
      </c>
      <c r="BS31" s="738"/>
      <c r="BT31" s="738"/>
      <c r="BU31" s="738"/>
      <c r="BV31" s="738"/>
      <c r="BW31" s="738"/>
      <c r="BX31" s="737">
        <v>96.2</v>
      </c>
      <c r="BY31" s="738"/>
      <c r="BZ31" s="738"/>
      <c r="CA31" s="738"/>
      <c r="CB31" s="739"/>
      <c r="CD31" s="733"/>
      <c r="CE31" s="734"/>
      <c r="CF31" s="701" t="s">
        <v>316</v>
      </c>
      <c r="CG31" s="702"/>
      <c r="CH31" s="702"/>
      <c r="CI31" s="702"/>
      <c r="CJ31" s="702"/>
      <c r="CK31" s="702"/>
      <c r="CL31" s="702"/>
      <c r="CM31" s="702"/>
      <c r="CN31" s="702"/>
      <c r="CO31" s="702"/>
      <c r="CP31" s="702"/>
      <c r="CQ31" s="703"/>
      <c r="CR31" s="672">
        <v>11910</v>
      </c>
      <c r="CS31" s="670"/>
      <c r="CT31" s="670"/>
      <c r="CU31" s="670"/>
      <c r="CV31" s="670"/>
      <c r="CW31" s="670"/>
      <c r="CX31" s="670"/>
      <c r="CY31" s="671"/>
      <c r="CZ31" s="673">
        <v>0.2</v>
      </c>
      <c r="DA31" s="674"/>
      <c r="DB31" s="674"/>
      <c r="DC31" s="675"/>
      <c r="DD31" s="641">
        <v>11910</v>
      </c>
      <c r="DE31" s="670"/>
      <c r="DF31" s="670"/>
      <c r="DG31" s="670"/>
      <c r="DH31" s="670"/>
      <c r="DI31" s="670"/>
      <c r="DJ31" s="670"/>
      <c r="DK31" s="671"/>
      <c r="DL31" s="641">
        <v>11910</v>
      </c>
      <c r="DM31" s="670"/>
      <c r="DN31" s="670"/>
      <c r="DO31" s="670"/>
      <c r="DP31" s="670"/>
      <c r="DQ31" s="670"/>
      <c r="DR31" s="670"/>
      <c r="DS31" s="670"/>
      <c r="DT31" s="670"/>
      <c r="DU31" s="670"/>
      <c r="DV31" s="671"/>
      <c r="DW31" s="673">
        <v>0.4</v>
      </c>
      <c r="DX31" s="674"/>
      <c r="DY31" s="674"/>
      <c r="DZ31" s="674"/>
      <c r="EA31" s="674"/>
      <c r="EB31" s="674"/>
      <c r="EC31" s="713"/>
    </row>
    <row r="32" spans="2:133" ht="11.25" customHeight="1" x14ac:dyDescent="0.15">
      <c r="B32" s="651" t="s">
        <v>317</v>
      </c>
      <c r="C32" s="652"/>
      <c r="D32" s="652"/>
      <c r="E32" s="652"/>
      <c r="F32" s="652"/>
      <c r="G32" s="652"/>
      <c r="H32" s="652"/>
      <c r="I32" s="652"/>
      <c r="J32" s="652"/>
      <c r="K32" s="652"/>
      <c r="L32" s="652"/>
      <c r="M32" s="652"/>
      <c r="N32" s="652"/>
      <c r="O32" s="652"/>
      <c r="P32" s="652"/>
      <c r="Q32" s="653"/>
      <c r="R32" s="672">
        <v>725041</v>
      </c>
      <c r="S32" s="642"/>
      <c r="T32" s="642"/>
      <c r="U32" s="642"/>
      <c r="V32" s="642"/>
      <c r="W32" s="642"/>
      <c r="X32" s="642"/>
      <c r="Y32" s="643"/>
      <c r="Z32" s="691">
        <v>14.4</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318</v>
      </c>
      <c r="AV32" s="362"/>
      <c r="AW32" s="362"/>
      <c r="AX32" s="651" t="s">
        <v>319</v>
      </c>
      <c r="AY32" s="652"/>
      <c r="AZ32" s="652"/>
      <c r="BA32" s="652"/>
      <c r="BB32" s="652"/>
      <c r="BC32" s="652"/>
      <c r="BD32" s="652"/>
      <c r="BE32" s="652"/>
      <c r="BF32" s="653"/>
      <c r="BG32" s="756">
        <v>99.5</v>
      </c>
      <c r="BH32" s="670"/>
      <c r="BI32" s="670"/>
      <c r="BJ32" s="670"/>
      <c r="BK32" s="670"/>
      <c r="BL32" s="670"/>
      <c r="BM32" s="676">
        <v>97.9</v>
      </c>
      <c r="BN32" s="730"/>
      <c r="BO32" s="730"/>
      <c r="BP32" s="730"/>
      <c r="BQ32" s="704"/>
      <c r="BR32" s="756">
        <v>99.2</v>
      </c>
      <c r="BS32" s="670"/>
      <c r="BT32" s="670"/>
      <c r="BU32" s="670"/>
      <c r="BV32" s="670"/>
      <c r="BW32" s="670"/>
      <c r="BX32" s="676">
        <v>97.3</v>
      </c>
      <c r="BY32" s="730"/>
      <c r="BZ32" s="730"/>
      <c r="CA32" s="730"/>
      <c r="CB32" s="704"/>
      <c r="CD32" s="735"/>
      <c r="CE32" s="736"/>
      <c r="CF32" s="701" t="s">
        <v>320</v>
      </c>
      <c r="CG32" s="702"/>
      <c r="CH32" s="702"/>
      <c r="CI32" s="702"/>
      <c r="CJ32" s="702"/>
      <c r="CK32" s="702"/>
      <c r="CL32" s="702"/>
      <c r="CM32" s="702"/>
      <c r="CN32" s="702"/>
      <c r="CO32" s="702"/>
      <c r="CP32" s="702"/>
      <c r="CQ32" s="703"/>
      <c r="CR32" s="672" t="s">
        <v>128</v>
      </c>
      <c r="CS32" s="642"/>
      <c r="CT32" s="642"/>
      <c r="CU32" s="642"/>
      <c r="CV32" s="642"/>
      <c r="CW32" s="642"/>
      <c r="CX32" s="642"/>
      <c r="CY32" s="643"/>
      <c r="CZ32" s="673" t="s">
        <v>128</v>
      </c>
      <c r="DA32" s="674"/>
      <c r="DB32" s="674"/>
      <c r="DC32" s="675"/>
      <c r="DD32" s="641" t="s">
        <v>128</v>
      </c>
      <c r="DE32" s="642"/>
      <c r="DF32" s="642"/>
      <c r="DG32" s="642"/>
      <c r="DH32" s="642"/>
      <c r="DI32" s="642"/>
      <c r="DJ32" s="642"/>
      <c r="DK32" s="643"/>
      <c r="DL32" s="641" t="s">
        <v>128</v>
      </c>
      <c r="DM32" s="642"/>
      <c r="DN32" s="642"/>
      <c r="DO32" s="642"/>
      <c r="DP32" s="642"/>
      <c r="DQ32" s="642"/>
      <c r="DR32" s="642"/>
      <c r="DS32" s="642"/>
      <c r="DT32" s="642"/>
      <c r="DU32" s="642"/>
      <c r="DV32" s="643"/>
      <c r="DW32" s="673" t="s">
        <v>128</v>
      </c>
      <c r="DX32" s="674"/>
      <c r="DY32" s="674"/>
      <c r="DZ32" s="674"/>
      <c r="EA32" s="674"/>
      <c r="EB32" s="674"/>
      <c r="EC32" s="713"/>
    </row>
    <row r="33" spans="2:133" ht="11.25" customHeight="1" x14ac:dyDescent="0.15">
      <c r="B33" s="727" t="s">
        <v>321</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322</v>
      </c>
      <c r="AY33" s="655"/>
      <c r="AZ33" s="655"/>
      <c r="BA33" s="655"/>
      <c r="BB33" s="655"/>
      <c r="BC33" s="655"/>
      <c r="BD33" s="655"/>
      <c r="BE33" s="655"/>
      <c r="BF33" s="656"/>
      <c r="BG33" s="726">
        <v>99.4</v>
      </c>
      <c r="BH33" s="658"/>
      <c r="BI33" s="658"/>
      <c r="BJ33" s="658"/>
      <c r="BK33" s="658"/>
      <c r="BL33" s="658"/>
      <c r="BM33" s="682">
        <v>95.9</v>
      </c>
      <c r="BN33" s="658"/>
      <c r="BO33" s="658"/>
      <c r="BP33" s="658"/>
      <c r="BQ33" s="694"/>
      <c r="BR33" s="726">
        <v>99.3</v>
      </c>
      <c r="BS33" s="658"/>
      <c r="BT33" s="658"/>
      <c r="BU33" s="658"/>
      <c r="BV33" s="658"/>
      <c r="BW33" s="658"/>
      <c r="BX33" s="682">
        <v>95</v>
      </c>
      <c r="BY33" s="658"/>
      <c r="BZ33" s="658"/>
      <c r="CA33" s="658"/>
      <c r="CB33" s="694"/>
      <c r="CD33" s="701" t="s">
        <v>323</v>
      </c>
      <c r="CE33" s="702"/>
      <c r="CF33" s="702"/>
      <c r="CG33" s="702"/>
      <c r="CH33" s="702"/>
      <c r="CI33" s="702"/>
      <c r="CJ33" s="702"/>
      <c r="CK33" s="702"/>
      <c r="CL33" s="702"/>
      <c r="CM33" s="702"/>
      <c r="CN33" s="702"/>
      <c r="CO33" s="702"/>
      <c r="CP33" s="702"/>
      <c r="CQ33" s="703"/>
      <c r="CR33" s="672">
        <v>2249474</v>
      </c>
      <c r="CS33" s="670"/>
      <c r="CT33" s="670"/>
      <c r="CU33" s="670"/>
      <c r="CV33" s="670"/>
      <c r="CW33" s="670"/>
      <c r="CX33" s="670"/>
      <c r="CY33" s="671"/>
      <c r="CZ33" s="673">
        <v>47.2</v>
      </c>
      <c r="DA33" s="674"/>
      <c r="DB33" s="674"/>
      <c r="DC33" s="675"/>
      <c r="DD33" s="641">
        <v>1887464</v>
      </c>
      <c r="DE33" s="670"/>
      <c r="DF33" s="670"/>
      <c r="DG33" s="670"/>
      <c r="DH33" s="670"/>
      <c r="DI33" s="670"/>
      <c r="DJ33" s="670"/>
      <c r="DK33" s="671"/>
      <c r="DL33" s="641">
        <v>1108017</v>
      </c>
      <c r="DM33" s="670"/>
      <c r="DN33" s="670"/>
      <c r="DO33" s="670"/>
      <c r="DP33" s="670"/>
      <c r="DQ33" s="670"/>
      <c r="DR33" s="670"/>
      <c r="DS33" s="670"/>
      <c r="DT33" s="670"/>
      <c r="DU33" s="670"/>
      <c r="DV33" s="671"/>
      <c r="DW33" s="673">
        <v>35</v>
      </c>
      <c r="DX33" s="674"/>
      <c r="DY33" s="674"/>
      <c r="DZ33" s="674"/>
      <c r="EA33" s="674"/>
      <c r="EB33" s="674"/>
      <c r="EC33" s="713"/>
    </row>
    <row r="34" spans="2:133" ht="11.25" customHeight="1" x14ac:dyDescent="0.15">
      <c r="B34" s="651" t="s">
        <v>324</v>
      </c>
      <c r="C34" s="652"/>
      <c r="D34" s="652"/>
      <c r="E34" s="652"/>
      <c r="F34" s="652"/>
      <c r="G34" s="652"/>
      <c r="H34" s="652"/>
      <c r="I34" s="652"/>
      <c r="J34" s="652"/>
      <c r="K34" s="652"/>
      <c r="L34" s="652"/>
      <c r="M34" s="652"/>
      <c r="N34" s="652"/>
      <c r="O34" s="652"/>
      <c r="P34" s="652"/>
      <c r="Q34" s="653"/>
      <c r="R34" s="672">
        <v>209410</v>
      </c>
      <c r="S34" s="642"/>
      <c r="T34" s="642"/>
      <c r="U34" s="642"/>
      <c r="V34" s="642"/>
      <c r="W34" s="642"/>
      <c r="X34" s="642"/>
      <c r="Y34" s="643"/>
      <c r="Z34" s="691">
        <v>4.2</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325</v>
      </c>
      <c r="CE34" s="702"/>
      <c r="CF34" s="702"/>
      <c r="CG34" s="702"/>
      <c r="CH34" s="702"/>
      <c r="CI34" s="702"/>
      <c r="CJ34" s="702"/>
      <c r="CK34" s="702"/>
      <c r="CL34" s="702"/>
      <c r="CM34" s="702"/>
      <c r="CN34" s="702"/>
      <c r="CO34" s="702"/>
      <c r="CP34" s="702"/>
      <c r="CQ34" s="703"/>
      <c r="CR34" s="672">
        <v>723880</v>
      </c>
      <c r="CS34" s="642"/>
      <c r="CT34" s="642"/>
      <c r="CU34" s="642"/>
      <c r="CV34" s="642"/>
      <c r="CW34" s="642"/>
      <c r="CX34" s="642"/>
      <c r="CY34" s="643"/>
      <c r="CZ34" s="673">
        <v>15.2</v>
      </c>
      <c r="DA34" s="674"/>
      <c r="DB34" s="674"/>
      <c r="DC34" s="675"/>
      <c r="DD34" s="641">
        <v>556629</v>
      </c>
      <c r="DE34" s="642"/>
      <c r="DF34" s="642"/>
      <c r="DG34" s="642"/>
      <c r="DH34" s="642"/>
      <c r="DI34" s="642"/>
      <c r="DJ34" s="642"/>
      <c r="DK34" s="643"/>
      <c r="DL34" s="641">
        <v>425190</v>
      </c>
      <c r="DM34" s="642"/>
      <c r="DN34" s="642"/>
      <c r="DO34" s="642"/>
      <c r="DP34" s="642"/>
      <c r="DQ34" s="642"/>
      <c r="DR34" s="642"/>
      <c r="DS34" s="642"/>
      <c r="DT34" s="642"/>
      <c r="DU34" s="642"/>
      <c r="DV34" s="643"/>
      <c r="DW34" s="673">
        <v>13.4</v>
      </c>
      <c r="DX34" s="674"/>
      <c r="DY34" s="674"/>
      <c r="DZ34" s="674"/>
      <c r="EA34" s="674"/>
      <c r="EB34" s="674"/>
      <c r="EC34" s="713"/>
    </row>
    <row r="35" spans="2:133" ht="11.25" customHeight="1" x14ac:dyDescent="0.15">
      <c r="B35" s="651" t="s">
        <v>326</v>
      </c>
      <c r="C35" s="652"/>
      <c r="D35" s="652"/>
      <c r="E35" s="652"/>
      <c r="F35" s="652"/>
      <c r="G35" s="652"/>
      <c r="H35" s="652"/>
      <c r="I35" s="652"/>
      <c r="J35" s="652"/>
      <c r="K35" s="652"/>
      <c r="L35" s="652"/>
      <c r="M35" s="652"/>
      <c r="N35" s="652"/>
      <c r="O35" s="652"/>
      <c r="P35" s="652"/>
      <c r="Q35" s="653"/>
      <c r="R35" s="672">
        <v>7322</v>
      </c>
      <c r="S35" s="642"/>
      <c r="T35" s="642"/>
      <c r="U35" s="642"/>
      <c r="V35" s="642"/>
      <c r="W35" s="642"/>
      <c r="X35" s="642"/>
      <c r="Y35" s="643"/>
      <c r="Z35" s="691">
        <v>0.1</v>
      </c>
      <c r="AA35" s="691"/>
      <c r="AB35" s="691"/>
      <c r="AC35" s="691"/>
      <c r="AD35" s="692">
        <v>5616</v>
      </c>
      <c r="AE35" s="692"/>
      <c r="AF35" s="692"/>
      <c r="AG35" s="692"/>
      <c r="AH35" s="692"/>
      <c r="AI35" s="692"/>
      <c r="AJ35" s="692"/>
      <c r="AK35" s="692"/>
      <c r="AL35" s="673">
        <v>0.2</v>
      </c>
      <c r="AM35" s="676"/>
      <c r="AN35" s="676"/>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329</v>
      </c>
      <c r="CE35" s="702"/>
      <c r="CF35" s="702"/>
      <c r="CG35" s="702"/>
      <c r="CH35" s="702"/>
      <c r="CI35" s="702"/>
      <c r="CJ35" s="702"/>
      <c r="CK35" s="702"/>
      <c r="CL35" s="702"/>
      <c r="CM35" s="702"/>
      <c r="CN35" s="702"/>
      <c r="CO35" s="702"/>
      <c r="CP35" s="702"/>
      <c r="CQ35" s="703"/>
      <c r="CR35" s="672">
        <v>52324</v>
      </c>
      <c r="CS35" s="670"/>
      <c r="CT35" s="670"/>
      <c r="CU35" s="670"/>
      <c r="CV35" s="670"/>
      <c r="CW35" s="670"/>
      <c r="CX35" s="670"/>
      <c r="CY35" s="671"/>
      <c r="CZ35" s="673">
        <v>1.1000000000000001</v>
      </c>
      <c r="DA35" s="674"/>
      <c r="DB35" s="674"/>
      <c r="DC35" s="675"/>
      <c r="DD35" s="641">
        <v>52076</v>
      </c>
      <c r="DE35" s="670"/>
      <c r="DF35" s="670"/>
      <c r="DG35" s="670"/>
      <c r="DH35" s="670"/>
      <c r="DI35" s="670"/>
      <c r="DJ35" s="670"/>
      <c r="DK35" s="671"/>
      <c r="DL35" s="641">
        <v>41153</v>
      </c>
      <c r="DM35" s="670"/>
      <c r="DN35" s="670"/>
      <c r="DO35" s="670"/>
      <c r="DP35" s="670"/>
      <c r="DQ35" s="670"/>
      <c r="DR35" s="670"/>
      <c r="DS35" s="670"/>
      <c r="DT35" s="670"/>
      <c r="DU35" s="670"/>
      <c r="DV35" s="671"/>
      <c r="DW35" s="673">
        <v>1.3</v>
      </c>
      <c r="DX35" s="674"/>
      <c r="DY35" s="674"/>
      <c r="DZ35" s="674"/>
      <c r="EA35" s="674"/>
      <c r="EB35" s="674"/>
      <c r="EC35" s="713"/>
    </row>
    <row r="36" spans="2:133" ht="11.25" customHeight="1" x14ac:dyDescent="0.15">
      <c r="B36" s="651" t="s">
        <v>330</v>
      </c>
      <c r="C36" s="652"/>
      <c r="D36" s="652"/>
      <c r="E36" s="652"/>
      <c r="F36" s="652"/>
      <c r="G36" s="652"/>
      <c r="H36" s="652"/>
      <c r="I36" s="652"/>
      <c r="J36" s="652"/>
      <c r="K36" s="652"/>
      <c r="L36" s="652"/>
      <c r="M36" s="652"/>
      <c r="N36" s="652"/>
      <c r="O36" s="652"/>
      <c r="P36" s="652"/>
      <c r="Q36" s="653"/>
      <c r="R36" s="672">
        <v>55459</v>
      </c>
      <c r="S36" s="642"/>
      <c r="T36" s="642"/>
      <c r="U36" s="642"/>
      <c r="V36" s="642"/>
      <c r="W36" s="642"/>
      <c r="X36" s="642"/>
      <c r="Y36" s="643"/>
      <c r="Z36" s="691">
        <v>1.1000000000000001</v>
      </c>
      <c r="AA36" s="691"/>
      <c r="AB36" s="691"/>
      <c r="AC36" s="691"/>
      <c r="AD36" s="692" t="s">
        <v>128</v>
      </c>
      <c r="AE36" s="692"/>
      <c r="AF36" s="692"/>
      <c r="AG36" s="692"/>
      <c r="AH36" s="692"/>
      <c r="AI36" s="692"/>
      <c r="AJ36" s="692"/>
      <c r="AK36" s="692"/>
      <c r="AL36" s="673" t="s">
        <v>128</v>
      </c>
      <c r="AM36" s="676"/>
      <c r="AN36" s="676"/>
      <c r="AO36" s="693"/>
      <c r="AP36" s="218"/>
      <c r="AQ36" s="714" t="s">
        <v>331</v>
      </c>
      <c r="AR36" s="715"/>
      <c r="AS36" s="715"/>
      <c r="AT36" s="715"/>
      <c r="AU36" s="715"/>
      <c r="AV36" s="715"/>
      <c r="AW36" s="715"/>
      <c r="AX36" s="715"/>
      <c r="AY36" s="716"/>
      <c r="AZ36" s="717">
        <v>469669</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123583</v>
      </c>
      <c r="BW36" s="718"/>
      <c r="BX36" s="718"/>
      <c r="BY36" s="718"/>
      <c r="BZ36" s="718"/>
      <c r="CA36" s="718"/>
      <c r="CB36" s="719"/>
      <c r="CD36" s="701" t="s">
        <v>333</v>
      </c>
      <c r="CE36" s="702"/>
      <c r="CF36" s="702"/>
      <c r="CG36" s="702"/>
      <c r="CH36" s="702"/>
      <c r="CI36" s="702"/>
      <c r="CJ36" s="702"/>
      <c r="CK36" s="702"/>
      <c r="CL36" s="702"/>
      <c r="CM36" s="702"/>
      <c r="CN36" s="702"/>
      <c r="CO36" s="702"/>
      <c r="CP36" s="702"/>
      <c r="CQ36" s="703"/>
      <c r="CR36" s="672">
        <v>670603</v>
      </c>
      <c r="CS36" s="642"/>
      <c r="CT36" s="642"/>
      <c r="CU36" s="642"/>
      <c r="CV36" s="642"/>
      <c r="CW36" s="642"/>
      <c r="CX36" s="642"/>
      <c r="CY36" s="643"/>
      <c r="CZ36" s="673">
        <v>14.1</v>
      </c>
      <c r="DA36" s="674"/>
      <c r="DB36" s="674"/>
      <c r="DC36" s="675"/>
      <c r="DD36" s="641">
        <v>536664</v>
      </c>
      <c r="DE36" s="642"/>
      <c r="DF36" s="642"/>
      <c r="DG36" s="642"/>
      <c r="DH36" s="642"/>
      <c r="DI36" s="642"/>
      <c r="DJ36" s="642"/>
      <c r="DK36" s="643"/>
      <c r="DL36" s="641">
        <v>348430</v>
      </c>
      <c r="DM36" s="642"/>
      <c r="DN36" s="642"/>
      <c r="DO36" s="642"/>
      <c r="DP36" s="642"/>
      <c r="DQ36" s="642"/>
      <c r="DR36" s="642"/>
      <c r="DS36" s="642"/>
      <c r="DT36" s="642"/>
      <c r="DU36" s="642"/>
      <c r="DV36" s="643"/>
      <c r="DW36" s="673">
        <v>11</v>
      </c>
      <c r="DX36" s="674"/>
      <c r="DY36" s="674"/>
      <c r="DZ36" s="674"/>
      <c r="EA36" s="674"/>
      <c r="EB36" s="674"/>
      <c r="EC36" s="713"/>
    </row>
    <row r="37" spans="2:133" ht="11.25" customHeight="1" x14ac:dyDescent="0.15">
      <c r="B37" s="651" t="s">
        <v>334</v>
      </c>
      <c r="C37" s="652"/>
      <c r="D37" s="652"/>
      <c r="E37" s="652"/>
      <c r="F37" s="652"/>
      <c r="G37" s="652"/>
      <c r="H37" s="652"/>
      <c r="I37" s="652"/>
      <c r="J37" s="652"/>
      <c r="K37" s="652"/>
      <c r="L37" s="652"/>
      <c r="M37" s="652"/>
      <c r="N37" s="652"/>
      <c r="O37" s="652"/>
      <c r="P37" s="652"/>
      <c r="Q37" s="653"/>
      <c r="R37" s="672">
        <v>14873</v>
      </c>
      <c r="S37" s="642"/>
      <c r="T37" s="642"/>
      <c r="U37" s="642"/>
      <c r="V37" s="642"/>
      <c r="W37" s="642"/>
      <c r="X37" s="642"/>
      <c r="Y37" s="643"/>
      <c r="Z37" s="691">
        <v>0.3</v>
      </c>
      <c r="AA37" s="691"/>
      <c r="AB37" s="691"/>
      <c r="AC37" s="691"/>
      <c r="AD37" s="692" t="s">
        <v>128</v>
      </c>
      <c r="AE37" s="692"/>
      <c r="AF37" s="692"/>
      <c r="AG37" s="692"/>
      <c r="AH37" s="692"/>
      <c r="AI37" s="692"/>
      <c r="AJ37" s="692"/>
      <c r="AK37" s="692"/>
      <c r="AL37" s="673" t="s">
        <v>128</v>
      </c>
      <c r="AM37" s="676"/>
      <c r="AN37" s="676"/>
      <c r="AO37" s="693"/>
      <c r="AQ37" s="706" t="s">
        <v>335</v>
      </c>
      <c r="AR37" s="707"/>
      <c r="AS37" s="707"/>
      <c r="AT37" s="707"/>
      <c r="AU37" s="707"/>
      <c r="AV37" s="707"/>
      <c r="AW37" s="707"/>
      <c r="AX37" s="707"/>
      <c r="AY37" s="708"/>
      <c r="AZ37" s="672">
        <v>107492</v>
      </c>
      <c r="BA37" s="642"/>
      <c r="BB37" s="642"/>
      <c r="BC37" s="642"/>
      <c r="BD37" s="670"/>
      <c r="BE37" s="670"/>
      <c r="BF37" s="704"/>
      <c r="BG37" s="701" t="s">
        <v>336</v>
      </c>
      <c r="BH37" s="702"/>
      <c r="BI37" s="702"/>
      <c r="BJ37" s="702"/>
      <c r="BK37" s="702"/>
      <c r="BL37" s="702"/>
      <c r="BM37" s="702"/>
      <c r="BN37" s="702"/>
      <c r="BO37" s="702"/>
      <c r="BP37" s="702"/>
      <c r="BQ37" s="702"/>
      <c r="BR37" s="702"/>
      <c r="BS37" s="702"/>
      <c r="BT37" s="702"/>
      <c r="BU37" s="703"/>
      <c r="BV37" s="672">
        <v>120132</v>
      </c>
      <c r="BW37" s="642"/>
      <c r="BX37" s="642"/>
      <c r="BY37" s="642"/>
      <c r="BZ37" s="642"/>
      <c r="CA37" s="642"/>
      <c r="CB37" s="705"/>
      <c r="CD37" s="701" t="s">
        <v>337</v>
      </c>
      <c r="CE37" s="702"/>
      <c r="CF37" s="702"/>
      <c r="CG37" s="702"/>
      <c r="CH37" s="702"/>
      <c r="CI37" s="702"/>
      <c r="CJ37" s="702"/>
      <c r="CK37" s="702"/>
      <c r="CL37" s="702"/>
      <c r="CM37" s="702"/>
      <c r="CN37" s="702"/>
      <c r="CO37" s="702"/>
      <c r="CP37" s="702"/>
      <c r="CQ37" s="703"/>
      <c r="CR37" s="672">
        <v>117724</v>
      </c>
      <c r="CS37" s="670"/>
      <c r="CT37" s="670"/>
      <c r="CU37" s="670"/>
      <c r="CV37" s="670"/>
      <c r="CW37" s="670"/>
      <c r="CX37" s="670"/>
      <c r="CY37" s="671"/>
      <c r="CZ37" s="673">
        <v>2.5</v>
      </c>
      <c r="DA37" s="674"/>
      <c r="DB37" s="674"/>
      <c r="DC37" s="675"/>
      <c r="DD37" s="641">
        <v>117724</v>
      </c>
      <c r="DE37" s="670"/>
      <c r="DF37" s="670"/>
      <c r="DG37" s="670"/>
      <c r="DH37" s="670"/>
      <c r="DI37" s="670"/>
      <c r="DJ37" s="670"/>
      <c r="DK37" s="671"/>
      <c r="DL37" s="641">
        <v>117063</v>
      </c>
      <c r="DM37" s="670"/>
      <c r="DN37" s="670"/>
      <c r="DO37" s="670"/>
      <c r="DP37" s="670"/>
      <c r="DQ37" s="670"/>
      <c r="DR37" s="670"/>
      <c r="DS37" s="670"/>
      <c r="DT37" s="670"/>
      <c r="DU37" s="670"/>
      <c r="DV37" s="671"/>
      <c r="DW37" s="673">
        <v>3.7</v>
      </c>
      <c r="DX37" s="674"/>
      <c r="DY37" s="674"/>
      <c r="DZ37" s="674"/>
      <c r="EA37" s="674"/>
      <c r="EB37" s="674"/>
      <c r="EC37" s="713"/>
    </row>
    <row r="38" spans="2:133" ht="11.25" customHeight="1" x14ac:dyDescent="0.15">
      <c r="B38" s="651" t="s">
        <v>338</v>
      </c>
      <c r="C38" s="652"/>
      <c r="D38" s="652"/>
      <c r="E38" s="652"/>
      <c r="F38" s="652"/>
      <c r="G38" s="652"/>
      <c r="H38" s="652"/>
      <c r="I38" s="652"/>
      <c r="J38" s="652"/>
      <c r="K38" s="652"/>
      <c r="L38" s="652"/>
      <c r="M38" s="652"/>
      <c r="N38" s="652"/>
      <c r="O38" s="652"/>
      <c r="P38" s="652"/>
      <c r="Q38" s="653"/>
      <c r="R38" s="672">
        <v>245418</v>
      </c>
      <c r="S38" s="642"/>
      <c r="T38" s="642"/>
      <c r="U38" s="642"/>
      <c r="V38" s="642"/>
      <c r="W38" s="642"/>
      <c r="X38" s="642"/>
      <c r="Y38" s="643"/>
      <c r="Z38" s="691">
        <v>4.9000000000000004</v>
      </c>
      <c r="AA38" s="691"/>
      <c r="AB38" s="691"/>
      <c r="AC38" s="691"/>
      <c r="AD38" s="692" t="s">
        <v>128</v>
      </c>
      <c r="AE38" s="692"/>
      <c r="AF38" s="692"/>
      <c r="AG38" s="692"/>
      <c r="AH38" s="692"/>
      <c r="AI38" s="692"/>
      <c r="AJ38" s="692"/>
      <c r="AK38" s="692"/>
      <c r="AL38" s="673" t="s">
        <v>128</v>
      </c>
      <c r="AM38" s="676"/>
      <c r="AN38" s="676"/>
      <c r="AO38" s="693"/>
      <c r="AQ38" s="706" t="s">
        <v>339</v>
      </c>
      <c r="AR38" s="707"/>
      <c r="AS38" s="707"/>
      <c r="AT38" s="707"/>
      <c r="AU38" s="707"/>
      <c r="AV38" s="707"/>
      <c r="AW38" s="707"/>
      <c r="AX38" s="707"/>
      <c r="AY38" s="708"/>
      <c r="AZ38" s="672" t="s">
        <v>128</v>
      </c>
      <c r="BA38" s="642"/>
      <c r="BB38" s="642"/>
      <c r="BC38" s="642"/>
      <c r="BD38" s="670"/>
      <c r="BE38" s="670"/>
      <c r="BF38" s="704"/>
      <c r="BG38" s="701" t="s">
        <v>340</v>
      </c>
      <c r="BH38" s="702"/>
      <c r="BI38" s="702"/>
      <c r="BJ38" s="702"/>
      <c r="BK38" s="702"/>
      <c r="BL38" s="702"/>
      <c r="BM38" s="702"/>
      <c r="BN38" s="702"/>
      <c r="BO38" s="702"/>
      <c r="BP38" s="702"/>
      <c r="BQ38" s="702"/>
      <c r="BR38" s="702"/>
      <c r="BS38" s="702"/>
      <c r="BT38" s="702"/>
      <c r="BU38" s="703"/>
      <c r="BV38" s="672">
        <v>1134</v>
      </c>
      <c r="BW38" s="642"/>
      <c r="BX38" s="642"/>
      <c r="BY38" s="642"/>
      <c r="BZ38" s="642"/>
      <c r="CA38" s="642"/>
      <c r="CB38" s="705"/>
      <c r="CD38" s="701" t="s">
        <v>341</v>
      </c>
      <c r="CE38" s="702"/>
      <c r="CF38" s="702"/>
      <c r="CG38" s="702"/>
      <c r="CH38" s="702"/>
      <c r="CI38" s="702"/>
      <c r="CJ38" s="702"/>
      <c r="CK38" s="702"/>
      <c r="CL38" s="702"/>
      <c r="CM38" s="702"/>
      <c r="CN38" s="702"/>
      <c r="CO38" s="702"/>
      <c r="CP38" s="702"/>
      <c r="CQ38" s="703"/>
      <c r="CR38" s="672">
        <v>362177</v>
      </c>
      <c r="CS38" s="642"/>
      <c r="CT38" s="642"/>
      <c r="CU38" s="642"/>
      <c r="CV38" s="642"/>
      <c r="CW38" s="642"/>
      <c r="CX38" s="642"/>
      <c r="CY38" s="643"/>
      <c r="CZ38" s="673">
        <v>7.6</v>
      </c>
      <c r="DA38" s="674"/>
      <c r="DB38" s="674"/>
      <c r="DC38" s="675"/>
      <c r="DD38" s="641">
        <v>302143</v>
      </c>
      <c r="DE38" s="642"/>
      <c r="DF38" s="642"/>
      <c r="DG38" s="642"/>
      <c r="DH38" s="642"/>
      <c r="DI38" s="642"/>
      <c r="DJ38" s="642"/>
      <c r="DK38" s="643"/>
      <c r="DL38" s="641">
        <v>267941</v>
      </c>
      <c r="DM38" s="642"/>
      <c r="DN38" s="642"/>
      <c r="DO38" s="642"/>
      <c r="DP38" s="642"/>
      <c r="DQ38" s="642"/>
      <c r="DR38" s="642"/>
      <c r="DS38" s="642"/>
      <c r="DT38" s="642"/>
      <c r="DU38" s="642"/>
      <c r="DV38" s="643"/>
      <c r="DW38" s="673">
        <v>8.5</v>
      </c>
      <c r="DX38" s="674"/>
      <c r="DY38" s="674"/>
      <c r="DZ38" s="674"/>
      <c r="EA38" s="674"/>
      <c r="EB38" s="674"/>
      <c r="EC38" s="713"/>
    </row>
    <row r="39" spans="2:133" ht="11.25" customHeight="1" x14ac:dyDescent="0.15">
      <c r="B39" s="651" t="s">
        <v>342</v>
      </c>
      <c r="C39" s="652"/>
      <c r="D39" s="652"/>
      <c r="E39" s="652"/>
      <c r="F39" s="652"/>
      <c r="G39" s="652"/>
      <c r="H39" s="652"/>
      <c r="I39" s="652"/>
      <c r="J39" s="652"/>
      <c r="K39" s="652"/>
      <c r="L39" s="652"/>
      <c r="M39" s="652"/>
      <c r="N39" s="652"/>
      <c r="O39" s="652"/>
      <c r="P39" s="652"/>
      <c r="Q39" s="653"/>
      <c r="R39" s="672">
        <v>51556</v>
      </c>
      <c r="S39" s="642"/>
      <c r="T39" s="642"/>
      <c r="U39" s="642"/>
      <c r="V39" s="642"/>
      <c r="W39" s="642"/>
      <c r="X39" s="642"/>
      <c r="Y39" s="643"/>
      <c r="Z39" s="691">
        <v>1</v>
      </c>
      <c r="AA39" s="691"/>
      <c r="AB39" s="691"/>
      <c r="AC39" s="691"/>
      <c r="AD39" s="692">
        <v>938</v>
      </c>
      <c r="AE39" s="692"/>
      <c r="AF39" s="692"/>
      <c r="AG39" s="692"/>
      <c r="AH39" s="692"/>
      <c r="AI39" s="692"/>
      <c r="AJ39" s="692"/>
      <c r="AK39" s="692"/>
      <c r="AL39" s="673">
        <v>0</v>
      </c>
      <c r="AM39" s="676"/>
      <c r="AN39" s="676"/>
      <c r="AO39" s="693"/>
      <c r="AQ39" s="706" t="s">
        <v>343</v>
      </c>
      <c r="AR39" s="707"/>
      <c r="AS39" s="707"/>
      <c r="AT39" s="707"/>
      <c r="AU39" s="707"/>
      <c r="AV39" s="707"/>
      <c r="AW39" s="707"/>
      <c r="AX39" s="707"/>
      <c r="AY39" s="708"/>
      <c r="AZ39" s="672" t="s">
        <v>128</v>
      </c>
      <c r="BA39" s="642"/>
      <c r="BB39" s="642"/>
      <c r="BC39" s="642"/>
      <c r="BD39" s="670"/>
      <c r="BE39" s="670"/>
      <c r="BF39" s="704"/>
      <c r="BG39" s="701" t="s">
        <v>344</v>
      </c>
      <c r="BH39" s="702"/>
      <c r="BI39" s="702"/>
      <c r="BJ39" s="702"/>
      <c r="BK39" s="702"/>
      <c r="BL39" s="702"/>
      <c r="BM39" s="702"/>
      <c r="BN39" s="702"/>
      <c r="BO39" s="702"/>
      <c r="BP39" s="702"/>
      <c r="BQ39" s="702"/>
      <c r="BR39" s="702"/>
      <c r="BS39" s="702"/>
      <c r="BT39" s="702"/>
      <c r="BU39" s="703"/>
      <c r="BV39" s="672">
        <v>1848</v>
      </c>
      <c r="BW39" s="642"/>
      <c r="BX39" s="642"/>
      <c r="BY39" s="642"/>
      <c r="BZ39" s="642"/>
      <c r="CA39" s="642"/>
      <c r="CB39" s="705"/>
      <c r="CD39" s="701" t="s">
        <v>345</v>
      </c>
      <c r="CE39" s="702"/>
      <c r="CF39" s="702"/>
      <c r="CG39" s="702"/>
      <c r="CH39" s="702"/>
      <c r="CI39" s="702"/>
      <c r="CJ39" s="702"/>
      <c r="CK39" s="702"/>
      <c r="CL39" s="702"/>
      <c r="CM39" s="702"/>
      <c r="CN39" s="702"/>
      <c r="CO39" s="702"/>
      <c r="CP39" s="702"/>
      <c r="CQ39" s="703"/>
      <c r="CR39" s="672">
        <v>415187</v>
      </c>
      <c r="CS39" s="670"/>
      <c r="CT39" s="670"/>
      <c r="CU39" s="670"/>
      <c r="CV39" s="670"/>
      <c r="CW39" s="670"/>
      <c r="CX39" s="670"/>
      <c r="CY39" s="671"/>
      <c r="CZ39" s="673">
        <v>8.6999999999999993</v>
      </c>
      <c r="DA39" s="674"/>
      <c r="DB39" s="674"/>
      <c r="DC39" s="675"/>
      <c r="DD39" s="641">
        <v>414649</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x14ac:dyDescent="0.15">
      <c r="B40" s="651" t="s">
        <v>346</v>
      </c>
      <c r="C40" s="652"/>
      <c r="D40" s="652"/>
      <c r="E40" s="652"/>
      <c r="F40" s="652"/>
      <c r="G40" s="652"/>
      <c r="H40" s="652"/>
      <c r="I40" s="652"/>
      <c r="J40" s="652"/>
      <c r="K40" s="652"/>
      <c r="L40" s="652"/>
      <c r="M40" s="652"/>
      <c r="N40" s="652"/>
      <c r="O40" s="652"/>
      <c r="P40" s="652"/>
      <c r="Q40" s="653"/>
      <c r="R40" s="672">
        <v>493820</v>
      </c>
      <c r="S40" s="642"/>
      <c r="T40" s="642"/>
      <c r="U40" s="642"/>
      <c r="V40" s="642"/>
      <c r="W40" s="642"/>
      <c r="X40" s="642"/>
      <c r="Y40" s="643"/>
      <c r="Z40" s="691">
        <v>9.8000000000000007</v>
      </c>
      <c r="AA40" s="691"/>
      <c r="AB40" s="691"/>
      <c r="AC40" s="691"/>
      <c r="AD40" s="692" t="s">
        <v>128</v>
      </c>
      <c r="AE40" s="692"/>
      <c r="AF40" s="692"/>
      <c r="AG40" s="692"/>
      <c r="AH40" s="692"/>
      <c r="AI40" s="692"/>
      <c r="AJ40" s="692"/>
      <c r="AK40" s="692"/>
      <c r="AL40" s="673" t="s">
        <v>128</v>
      </c>
      <c r="AM40" s="676"/>
      <c r="AN40" s="676"/>
      <c r="AO40" s="693"/>
      <c r="AQ40" s="706" t="s">
        <v>347</v>
      </c>
      <c r="AR40" s="707"/>
      <c r="AS40" s="707"/>
      <c r="AT40" s="707"/>
      <c r="AU40" s="707"/>
      <c r="AV40" s="707"/>
      <c r="AW40" s="707"/>
      <c r="AX40" s="707"/>
      <c r="AY40" s="708"/>
      <c r="AZ40" s="672" t="s">
        <v>128</v>
      </c>
      <c r="BA40" s="642"/>
      <c r="BB40" s="642"/>
      <c r="BC40" s="642"/>
      <c r="BD40" s="670"/>
      <c r="BE40" s="670"/>
      <c r="BF40" s="704"/>
      <c r="BG40" s="709" t="s">
        <v>348</v>
      </c>
      <c r="BH40" s="710"/>
      <c r="BI40" s="710"/>
      <c r="BJ40" s="710"/>
      <c r="BK40" s="710"/>
      <c r="BL40" s="364"/>
      <c r="BM40" s="702" t="s">
        <v>349</v>
      </c>
      <c r="BN40" s="702"/>
      <c r="BO40" s="702"/>
      <c r="BP40" s="702"/>
      <c r="BQ40" s="702"/>
      <c r="BR40" s="702"/>
      <c r="BS40" s="702"/>
      <c r="BT40" s="702"/>
      <c r="BU40" s="703"/>
      <c r="BV40" s="672">
        <v>98</v>
      </c>
      <c r="BW40" s="642"/>
      <c r="BX40" s="642"/>
      <c r="BY40" s="642"/>
      <c r="BZ40" s="642"/>
      <c r="CA40" s="642"/>
      <c r="CB40" s="705"/>
      <c r="CD40" s="701" t="s">
        <v>350</v>
      </c>
      <c r="CE40" s="702"/>
      <c r="CF40" s="702"/>
      <c r="CG40" s="702"/>
      <c r="CH40" s="702"/>
      <c r="CI40" s="702"/>
      <c r="CJ40" s="702"/>
      <c r="CK40" s="702"/>
      <c r="CL40" s="702"/>
      <c r="CM40" s="702"/>
      <c r="CN40" s="702"/>
      <c r="CO40" s="702"/>
      <c r="CP40" s="702"/>
      <c r="CQ40" s="703"/>
      <c r="CR40" s="672">
        <v>25303</v>
      </c>
      <c r="CS40" s="642"/>
      <c r="CT40" s="642"/>
      <c r="CU40" s="642"/>
      <c r="CV40" s="642"/>
      <c r="CW40" s="642"/>
      <c r="CX40" s="642"/>
      <c r="CY40" s="643"/>
      <c r="CZ40" s="673">
        <v>0.5</v>
      </c>
      <c r="DA40" s="674"/>
      <c r="DB40" s="674"/>
      <c r="DC40" s="675"/>
      <c r="DD40" s="641">
        <v>25303</v>
      </c>
      <c r="DE40" s="642"/>
      <c r="DF40" s="642"/>
      <c r="DG40" s="642"/>
      <c r="DH40" s="642"/>
      <c r="DI40" s="642"/>
      <c r="DJ40" s="642"/>
      <c r="DK40" s="643"/>
      <c r="DL40" s="641">
        <v>25303</v>
      </c>
      <c r="DM40" s="642"/>
      <c r="DN40" s="642"/>
      <c r="DO40" s="642"/>
      <c r="DP40" s="642"/>
      <c r="DQ40" s="642"/>
      <c r="DR40" s="642"/>
      <c r="DS40" s="642"/>
      <c r="DT40" s="642"/>
      <c r="DU40" s="642"/>
      <c r="DV40" s="643"/>
      <c r="DW40" s="673">
        <v>0.8</v>
      </c>
      <c r="DX40" s="674"/>
      <c r="DY40" s="674"/>
      <c r="DZ40" s="674"/>
      <c r="EA40" s="674"/>
      <c r="EB40" s="674"/>
      <c r="EC40" s="713"/>
    </row>
    <row r="41" spans="2:133" ht="11.25" customHeight="1" x14ac:dyDescent="0.15">
      <c r="B41" s="651" t="s">
        <v>351</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6" t="s">
        <v>352</v>
      </c>
      <c r="AR41" s="707"/>
      <c r="AS41" s="707"/>
      <c r="AT41" s="707"/>
      <c r="AU41" s="707"/>
      <c r="AV41" s="707"/>
      <c r="AW41" s="707"/>
      <c r="AX41" s="707"/>
      <c r="AY41" s="708"/>
      <c r="AZ41" s="672">
        <v>67882</v>
      </c>
      <c r="BA41" s="642"/>
      <c r="BB41" s="642"/>
      <c r="BC41" s="642"/>
      <c r="BD41" s="670"/>
      <c r="BE41" s="670"/>
      <c r="BF41" s="704"/>
      <c r="BG41" s="709"/>
      <c r="BH41" s="710"/>
      <c r="BI41" s="710"/>
      <c r="BJ41" s="710"/>
      <c r="BK41" s="710"/>
      <c r="BL41" s="364"/>
      <c r="BM41" s="702" t="s">
        <v>353</v>
      </c>
      <c r="BN41" s="702"/>
      <c r="BO41" s="702"/>
      <c r="BP41" s="702"/>
      <c r="BQ41" s="702"/>
      <c r="BR41" s="702"/>
      <c r="BS41" s="702"/>
      <c r="BT41" s="702"/>
      <c r="BU41" s="703"/>
      <c r="BV41" s="672" t="s">
        <v>128</v>
      </c>
      <c r="BW41" s="642"/>
      <c r="BX41" s="642"/>
      <c r="BY41" s="642"/>
      <c r="BZ41" s="642"/>
      <c r="CA41" s="642"/>
      <c r="CB41" s="705"/>
      <c r="CD41" s="701" t="s">
        <v>354</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355</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356</v>
      </c>
      <c r="AR42" s="699"/>
      <c r="AS42" s="699"/>
      <c r="AT42" s="699"/>
      <c r="AU42" s="699"/>
      <c r="AV42" s="699"/>
      <c r="AW42" s="699"/>
      <c r="AX42" s="699"/>
      <c r="AY42" s="700"/>
      <c r="AZ42" s="657">
        <v>294295</v>
      </c>
      <c r="BA42" s="678"/>
      <c r="BB42" s="678"/>
      <c r="BC42" s="678"/>
      <c r="BD42" s="658"/>
      <c r="BE42" s="658"/>
      <c r="BF42" s="694"/>
      <c r="BG42" s="711"/>
      <c r="BH42" s="712"/>
      <c r="BI42" s="712"/>
      <c r="BJ42" s="712"/>
      <c r="BK42" s="712"/>
      <c r="BL42" s="365"/>
      <c r="BM42" s="695" t="s">
        <v>357</v>
      </c>
      <c r="BN42" s="695"/>
      <c r="BO42" s="695"/>
      <c r="BP42" s="695"/>
      <c r="BQ42" s="695"/>
      <c r="BR42" s="695"/>
      <c r="BS42" s="695"/>
      <c r="BT42" s="695"/>
      <c r="BU42" s="696"/>
      <c r="BV42" s="657">
        <v>336</v>
      </c>
      <c r="BW42" s="678"/>
      <c r="BX42" s="678"/>
      <c r="BY42" s="678"/>
      <c r="BZ42" s="678"/>
      <c r="CA42" s="678"/>
      <c r="CB42" s="697"/>
      <c r="CD42" s="651" t="s">
        <v>358</v>
      </c>
      <c r="CE42" s="652"/>
      <c r="CF42" s="652"/>
      <c r="CG42" s="652"/>
      <c r="CH42" s="652"/>
      <c r="CI42" s="652"/>
      <c r="CJ42" s="652"/>
      <c r="CK42" s="652"/>
      <c r="CL42" s="652"/>
      <c r="CM42" s="652"/>
      <c r="CN42" s="652"/>
      <c r="CO42" s="652"/>
      <c r="CP42" s="652"/>
      <c r="CQ42" s="653"/>
      <c r="CR42" s="672">
        <v>807757</v>
      </c>
      <c r="CS42" s="670"/>
      <c r="CT42" s="670"/>
      <c r="CU42" s="670"/>
      <c r="CV42" s="670"/>
      <c r="CW42" s="670"/>
      <c r="CX42" s="670"/>
      <c r="CY42" s="671"/>
      <c r="CZ42" s="673">
        <v>17</v>
      </c>
      <c r="DA42" s="674"/>
      <c r="DB42" s="674"/>
      <c r="DC42" s="675"/>
      <c r="DD42" s="641">
        <v>184832</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359</v>
      </c>
      <c r="C43" s="652"/>
      <c r="D43" s="652"/>
      <c r="E43" s="652"/>
      <c r="F43" s="652"/>
      <c r="G43" s="652"/>
      <c r="H43" s="652"/>
      <c r="I43" s="652"/>
      <c r="J43" s="652"/>
      <c r="K43" s="652"/>
      <c r="L43" s="652"/>
      <c r="M43" s="652"/>
      <c r="N43" s="652"/>
      <c r="O43" s="652"/>
      <c r="P43" s="652"/>
      <c r="Q43" s="653"/>
      <c r="R43" s="672">
        <v>91020</v>
      </c>
      <c r="S43" s="642"/>
      <c r="T43" s="642"/>
      <c r="U43" s="642"/>
      <c r="V43" s="642"/>
      <c r="W43" s="642"/>
      <c r="X43" s="642"/>
      <c r="Y43" s="643"/>
      <c r="Z43" s="691">
        <v>1.8</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360</v>
      </c>
      <c r="CE43" s="652"/>
      <c r="CF43" s="652"/>
      <c r="CG43" s="652"/>
      <c r="CH43" s="652"/>
      <c r="CI43" s="652"/>
      <c r="CJ43" s="652"/>
      <c r="CK43" s="652"/>
      <c r="CL43" s="652"/>
      <c r="CM43" s="652"/>
      <c r="CN43" s="652"/>
      <c r="CO43" s="652"/>
      <c r="CP43" s="652"/>
      <c r="CQ43" s="653"/>
      <c r="CR43" s="672" t="s">
        <v>128</v>
      </c>
      <c r="CS43" s="670"/>
      <c r="CT43" s="670"/>
      <c r="CU43" s="670"/>
      <c r="CV43" s="670"/>
      <c r="CW43" s="670"/>
      <c r="CX43" s="670"/>
      <c r="CY43" s="671"/>
      <c r="CZ43" s="673" t="s">
        <v>128</v>
      </c>
      <c r="DA43" s="674"/>
      <c r="DB43" s="674"/>
      <c r="DC43" s="675"/>
      <c r="DD43" s="641" t="s">
        <v>128</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361</v>
      </c>
      <c r="C44" s="655"/>
      <c r="D44" s="655"/>
      <c r="E44" s="655"/>
      <c r="F44" s="655"/>
      <c r="G44" s="655"/>
      <c r="H44" s="655"/>
      <c r="I44" s="655"/>
      <c r="J44" s="655"/>
      <c r="K44" s="655"/>
      <c r="L44" s="655"/>
      <c r="M44" s="655"/>
      <c r="N44" s="655"/>
      <c r="O44" s="655"/>
      <c r="P44" s="655"/>
      <c r="Q44" s="656"/>
      <c r="R44" s="657">
        <v>5021119</v>
      </c>
      <c r="S44" s="678"/>
      <c r="T44" s="678"/>
      <c r="U44" s="678"/>
      <c r="V44" s="678"/>
      <c r="W44" s="678"/>
      <c r="X44" s="678"/>
      <c r="Y44" s="679"/>
      <c r="Z44" s="680">
        <v>100</v>
      </c>
      <c r="AA44" s="680"/>
      <c r="AB44" s="680"/>
      <c r="AC44" s="680"/>
      <c r="AD44" s="681">
        <v>3076521</v>
      </c>
      <c r="AE44" s="681"/>
      <c r="AF44" s="681"/>
      <c r="AG44" s="681"/>
      <c r="AH44" s="681"/>
      <c r="AI44" s="681"/>
      <c r="AJ44" s="681"/>
      <c r="AK44" s="681"/>
      <c r="AL44" s="660">
        <v>100</v>
      </c>
      <c r="AM44" s="682"/>
      <c r="AN44" s="682"/>
      <c r="AO44" s="683"/>
      <c r="CD44" s="684" t="s">
        <v>308</v>
      </c>
      <c r="CE44" s="685"/>
      <c r="CF44" s="651" t="s">
        <v>362</v>
      </c>
      <c r="CG44" s="652"/>
      <c r="CH44" s="652"/>
      <c r="CI44" s="652"/>
      <c r="CJ44" s="652"/>
      <c r="CK44" s="652"/>
      <c r="CL44" s="652"/>
      <c r="CM44" s="652"/>
      <c r="CN44" s="652"/>
      <c r="CO44" s="652"/>
      <c r="CP44" s="652"/>
      <c r="CQ44" s="653"/>
      <c r="CR44" s="672">
        <v>799177</v>
      </c>
      <c r="CS44" s="642"/>
      <c r="CT44" s="642"/>
      <c r="CU44" s="642"/>
      <c r="CV44" s="642"/>
      <c r="CW44" s="642"/>
      <c r="CX44" s="642"/>
      <c r="CY44" s="643"/>
      <c r="CZ44" s="673">
        <v>16.8</v>
      </c>
      <c r="DA44" s="676"/>
      <c r="DB44" s="676"/>
      <c r="DC44" s="677"/>
      <c r="DD44" s="641">
        <v>176252</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363</v>
      </c>
      <c r="CG45" s="652"/>
      <c r="CH45" s="652"/>
      <c r="CI45" s="652"/>
      <c r="CJ45" s="652"/>
      <c r="CK45" s="652"/>
      <c r="CL45" s="652"/>
      <c r="CM45" s="652"/>
      <c r="CN45" s="652"/>
      <c r="CO45" s="652"/>
      <c r="CP45" s="652"/>
      <c r="CQ45" s="653"/>
      <c r="CR45" s="672">
        <v>309325</v>
      </c>
      <c r="CS45" s="670"/>
      <c r="CT45" s="670"/>
      <c r="CU45" s="670"/>
      <c r="CV45" s="670"/>
      <c r="CW45" s="670"/>
      <c r="CX45" s="670"/>
      <c r="CY45" s="671"/>
      <c r="CZ45" s="673">
        <v>6.5</v>
      </c>
      <c r="DA45" s="674"/>
      <c r="DB45" s="674"/>
      <c r="DC45" s="675"/>
      <c r="DD45" s="641">
        <v>60097</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365</v>
      </c>
      <c r="CG46" s="652"/>
      <c r="CH46" s="652"/>
      <c r="CI46" s="652"/>
      <c r="CJ46" s="652"/>
      <c r="CK46" s="652"/>
      <c r="CL46" s="652"/>
      <c r="CM46" s="652"/>
      <c r="CN46" s="652"/>
      <c r="CO46" s="652"/>
      <c r="CP46" s="652"/>
      <c r="CQ46" s="653"/>
      <c r="CR46" s="672">
        <v>481986</v>
      </c>
      <c r="CS46" s="642"/>
      <c r="CT46" s="642"/>
      <c r="CU46" s="642"/>
      <c r="CV46" s="642"/>
      <c r="CW46" s="642"/>
      <c r="CX46" s="642"/>
      <c r="CY46" s="643"/>
      <c r="CZ46" s="673">
        <v>10.1</v>
      </c>
      <c r="DA46" s="676"/>
      <c r="DB46" s="676"/>
      <c r="DC46" s="677"/>
      <c r="DD46" s="641">
        <v>112089</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366</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367</v>
      </c>
      <c r="CG47" s="652"/>
      <c r="CH47" s="652"/>
      <c r="CI47" s="652"/>
      <c r="CJ47" s="652"/>
      <c r="CK47" s="652"/>
      <c r="CL47" s="652"/>
      <c r="CM47" s="652"/>
      <c r="CN47" s="652"/>
      <c r="CO47" s="652"/>
      <c r="CP47" s="652"/>
      <c r="CQ47" s="653"/>
      <c r="CR47" s="672">
        <v>8580</v>
      </c>
      <c r="CS47" s="670"/>
      <c r="CT47" s="670"/>
      <c r="CU47" s="670"/>
      <c r="CV47" s="670"/>
      <c r="CW47" s="670"/>
      <c r="CX47" s="670"/>
      <c r="CY47" s="671"/>
      <c r="CZ47" s="673">
        <v>0.2</v>
      </c>
      <c r="DA47" s="674"/>
      <c r="DB47" s="674"/>
      <c r="DC47" s="675"/>
      <c r="DD47" s="641">
        <v>8580</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368</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369</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370</v>
      </c>
      <c r="CE49" s="655"/>
      <c r="CF49" s="655"/>
      <c r="CG49" s="655"/>
      <c r="CH49" s="655"/>
      <c r="CI49" s="655"/>
      <c r="CJ49" s="655"/>
      <c r="CK49" s="655"/>
      <c r="CL49" s="655"/>
      <c r="CM49" s="655"/>
      <c r="CN49" s="655"/>
      <c r="CO49" s="655"/>
      <c r="CP49" s="655"/>
      <c r="CQ49" s="656"/>
      <c r="CR49" s="657">
        <v>4764624</v>
      </c>
      <c r="CS49" s="658"/>
      <c r="CT49" s="658"/>
      <c r="CU49" s="658"/>
      <c r="CV49" s="658"/>
      <c r="CW49" s="658"/>
      <c r="CX49" s="658"/>
      <c r="CY49" s="659"/>
      <c r="CZ49" s="660">
        <v>100</v>
      </c>
      <c r="DA49" s="661"/>
      <c r="DB49" s="661"/>
      <c r="DC49" s="662"/>
      <c r="DD49" s="663">
        <v>3321372</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BH12" activeCellId="1" sqref="BR8 BH1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372</v>
      </c>
      <c r="DK2" s="787"/>
      <c r="DL2" s="787"/>
      <c r="DM2" s="787"/>
      <c r="DN2" s="787"/>
      <c r="DO2" s="788"/>
      <c r="DP2" s="224"/>
      <c r="DQ2" s="786" t="s">
        <v>373</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28"/>
      <c r="BA5" s="228"/>
      <c r="BB5" s="228"/>
      <c r="BC5" s="228"/>
      <c r="BD5" s="228"/>
      <c r="BE5" s="229"/>
      <c r="BF5" s="229"/>
      <c r="BG5" s="229"/>
      <c r="BH5" s="229"/>
      <c r="BI5" s="229"/>
      <c r="BJ5" s="229"/>
      <c r="BK5" s="229"/>
      <c r="BL5" s="229"/>
      <c r="BM5" s="229"/>
      <c r="BN5" s="229"/>
      <c r="BO5" s="229"/>
      <c r="BP5" s="229"/>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393</v>
      </c>
      <c r="C7" s="814"/>
      <c r="D7" s="814"/>
      <c r="E7" s="814"/>
      <c r="F7" s="814"/>
      <c r="G7" s="814"/>
      <c r="H7" s="814"/>
      <c r="I7" s="814"/>
      <c r="J7" s="814"/>
      <c r="K7" s="814"/>
      <c r="L7" s="814"/>
      <c r="M7" s="814"/>
      <c r="N7" s="814"/>
      <c r="O7" s="814"/>
      <c r="P7" s="815"/>
      <c r="Q7" s="816">
        <v>4999</v>
      </c>
      <c r="R7" s="817"/>
      <c r="S7" s="817"/>
      <c r="T7" s="817"/>
      <c r="U7" s="817"/>
      <c r="V7" s="817">
        <v>4745</v>
      </c>
      <c r="W7" s="817"/>
      <c r="X7" s="817"/>
      <c r="Y7" s="817"/>
      <c r="Z7" s="817"/>
      <c r="AA7" s="817">
        <v>254</v>
      </c>
      <c r="AB7" s="817"/>
      <c r="AC7" s="817"/>
      <c r="AD7" s="817"/>
      <c r="AE7" s="818"/>
      <c r="AF7" s="819">
        <v>170</v>
      </c>
      <c r="AG7" s="820"/>
      <c r="AH7" s="820"/>
      <c r="AI7" s="820"/>
      <c r="AJ7" s="821"/>
      <c r="AK7" s="822">
        <v>10</v>
      </c>
      <c r="AL7" s="823"/>
      <c r="AM7" s="823"/>
      <c r="AN7" s="823"/>
      <c r="AO7" s="823"/>
      <c r="AP7" s="823">
        <v>3016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621</v>
      </c>
      <c r="BS7" s="810" t="s">
        <v>613</v>
      </c>
      <c r="BT7" s="811"/>
      <c r="BU7" s="811"/>
      <c r="BV7" s="811"/>
      <c r="BW7" s="811"/>
      <c r="BX7" s="811"/>
      <c r="BY7" s="811"/>
      <c r="BZ7" s="811"/>
      <c r="CA7" s="811"/>
      <c r="CB7" s="811"/>
      <c r="CC7" s="811"/>
      <c r="CD7" s="811"/>
      <c r="CE7" s="811"/>
      <c r="CF7" s="811"/>
      <c r="CG7" s="826"/>
      <c r="CH7" s="807" t="s">
        <v>607</v>
      </c>
      <c r="CI7" s="808"/>
      <c r="CJ7" s="808"/>
      <c r="CK7" s="808"/>
      <c r="CL7" s="809"/>
      <c r="CM7" s="807">
        <v>4</v>
      </c>
      <c r="CN7" s="808"/>
      <c r="CO7" s="808"/>
      <c r="CP7" s="808"/>
      <c r="CQ7" s="809"/>
      <c r="CR7" s="807">
        <v>2</v>
      </c>
      <c r="CS7" s="808"/>
      <c r="CT7" s="808"/>
      <c r="CU7" s="808"/>
      <c r="CV7" s="809"/>
      <c r="CW7" s="807" t="s">
        <v>607</v>
      </c>
      <c r="CX7" s="808"/>
      <c r="CY7" s="808"/>
      <c r="CZ7" s="808"/>
      <c r="DA7" s="809"/>
      <c r="DB7" s="807" t="s">
        <v>607</v>
      </c>
      <c r="DC7" s="808"/>
      <c r="DD7" s="808"/>
      <c r="DE7" s="808"/>
      <c r="DF7" s="809"/>
      <c r="DG7" s="807" t="s">
        <v>607</v>
      </c>
      <c r="DH7" s="808"/>
      <c r="DI7" s="808"/>
      <c r="DJ7" s="808"/>
      <c r="DK7" s="809"/>
      <c r="DL7" s="807" t="s">
        <v>607</v>
      </c>
      <c r="DM7" s="808"/>
      <c r="DN7" s="808"/>
      <c r="DO7" s="808"/>
      <c r="DP7" s="809"/>
      <c r="DQ7" s="807" t="s">
        <v>607</v>
      </c>
      <c r="DR7" s="808"/>
      <c r="DS7" s="808"/>
      <c r="DT7" s="808"/>
      <c r="DU7" s="809"/>
      <c r="DV7" s="810"/>
      <c r="DW7" s="811"/>
      <c r="DX7" s="811"/>
      <c r="DY7" s="811"/>
      <c r="DZ7" s="812"/>
      <c r="EA7" s="230"/>
    </row>
    <row r="8" spans="1:131" s="231" customFormat="1" ht="26.25" customHeight="1" x14ac:dyDescent="0.15">
      <c r="A8" s="234">
        <v>2</v>
      </c>
      <c r="B8" s="844" t="s">
        <v>394</v>
      </c>
      <c r="C8" s="845"/>
      <c r="D8" s="845"/>
      <c r="E8" s="845"/>
      <c r="F8" s="845"/>
      <c r="G8" s="845"/>
      <c r="H8" s="845"/>
      <c r="I8" s="845"/>
      <c r="J8" s="845"/>
      <c r="K8" s="845"/>
      <c r="L8" s="845"/>
      <c r="M8" s="845"/>
      <c r="N8" s="845"/>
      <c r="O8" s="845"/>
      <c r="P8" s="846"/>
      <c r="Q8" s="847">
        <v>2</v>
      </c>
      <c r="R8" s="848"/>
      <c r="S8" s="848"/>
      <c r="T8" s="848"/>
      <c r="U8" s="848"/>
      <c r="V8" s="848">
        <v>1</v>
      </c>
      <c r="W8" s="848"/>
      <c r="X8" s="848"/>
      <c r="Y8" s="848"/>
      <c r="Z8" s="848"/>
      <c r="AA8" s="848">
        <v>1</v>
      </c>
      <c r="AB8" s="848"/>
      <c r="AC8" s="848"/>
      <c r="AD8" s="848"/>
      <c r="AE8" s="849"/>
      <c r="AF8" s="850">
        <v>1</v>
      </c>
      <c r="AG8" s="851"/>
      <c r="AH8" s="851"/>
      <c r="AI8" s="851"/>
      <c r="AJ8" s="852"/>
      <c r="AK8" s="833">
        <v>0</v>
      </c>
      <c r="AL8" s="834"/>
      <c r="AM8" s="834"/>
      <c r="AN8" s="834"/>
      <c r="AO8" s="834"/>
      <c r="AP8" s="834" t="s">
        <v>593</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t="s">
        <v>395</v>
      </c>
      <c r="C9" s="845"/>
      <c r="D9" s="845"/>
      <c r="E9" s="845"/>
      <c r="F9" s="845"/>
      <c r="G9" s="845"/>
      <c r="H9" s="845"/>
      <c r="I9" s="845"/>
      <c r="J9" s="845"/>
      <c r="K9" s="845"/>
      <c r="L9" s="845"/>
      <c r="M9" s="845"/>
      <c r="N9" s="845"/>
      <c r="O9" s="845"/>
      <c r="P9" s="846"/>
      <c r="Q9" s="847">
        <v>25</v>
      </c>
      <c r="R9" s="848"/>
      <c r="S9" s="848"/>
      <c r="T9" s="848"/>
      <c r="U9" s="848"/>
      <c r="V9" s="848">
        <v>24</v>
      </c>
      <c r="W9" s="848"/>
      <c r="X9" s="848"/>
      <c r="Y9" s="848"/>
      <c r="Z9" s="848"/>
      <c r="AA9" s="848">
        <v>1</v>
      </c>
      <c r="AB9" s="848"/>
      <c r="AC9" s="848"/>
      <c r="AD9" s="848"/>
      <c r="AE9" s="849"/>
      <c r="AF9" s="850">
        <v>1</v>
      </c>
      <c r="AG9" s="851"/>
      <c r="AH9" s="851"/>
      <c r="AI9" s="851"/>
      <c r="AJ9" s="852"/>
      <c r="AK9" s="833" t="s">
        <v>593</v>
      </c>
      <c r="AL9" s="834"/>
      <c r="AM9" s="834"/>
      <c r="AN9" s="834"/>
      <c r="AO9" s="834"/>
      <c r="AP9" s="834" t="s">
        <v>593</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397</v>
      </c>
      <c r="B23" s="853" t="s">
        <v>398</v>
      </c>
      <c r="C23" s="854"/>
      <c r="D23" s="854"/>
      <c r="E23" s="854"/>
      <c r="F23" s="854"/>
      <c r="G23" s="854"/>
      <c r="H23" s="854"/>
      <c r="I23" s="854"/>
      <c r="J23" s="854"/>
      <c r="K23" s="854"/>
      <c r="L23" s="854"/>
      <c r="M23" s="854"/>
      <c r="N23" s="854"/>
      <c r="O23" s="854"/>
      <c r="P23" s="855"/>
      <c r="Q23" s="856">
        <v>5021</v>
      </c>
      <c r="R23" s="857"/>
      <c r="S23" s="857"/>
      <c r="T23" s="857"/>
      <c r="U23" s="857"/>
      <c r="V23" s="857">
        <v>4765</v>
      </c>
      <c r="W23" s="857"/>
      <c r="X23" s="857"/>
      <c r="Y23" s="857"/>
      <c r="Z23" s="857"/>
      <c r="AA23" s="857">
        <v>256</v>
      </c>
      <c r="AB23" s="857"/>
      <c r="AC23" s="857"/>
      <c r="AD23" s="857"/>
      <c r="AE23" s="858"/>
      <c r="AF23" s="859">
        <v>172</v>
      </c>
      <c r="AG23" s="857"/>
      <c r="AH23" s="857"/>
      <c r="AI23" s="857"/>
      <c r="AJ23" s="860"/>
      <c r="AK23" s="861"/>
      <c r="AL23" s="862"/>
      <c r="AM23" s="862"/>
      <c r="AN23" s="862"/>
      <c r="AO23" s="862"/>
      <c r="AP23" s="857">
        <v>3016</v>
      </c>
      <c r="AQ23" s="857"/>
      <c r="AR23" s="857"/>
      <c r="AS23" s="857"/>
      <c r="AT23" s="857"/>
      <c r="AU23" s="873"/>
      <c r="AV23" s="873"/>
      <c r="AW23" s="873"/>
      <c r="AX23" s="873"/>
      <c r="AY23" s="874"/>
      <c r="AZ23" s="875" t="s">
        <v>147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1012</v>
      </c>
      <c r="R28" s="887"/>
      <c r="S28" s="887"/>
      <c r="T28" s="887"/>
      <c r="U28" s="887"/>
      <c r="V28" s="887">
        <v>888</v>
      </c>
      <c r="W28" s="887"/>
      <c r="X28" s="887"/>
      <c r="Y28" s="887"/>
      <c r="Z28" s="887"/>
      <c r="AA28" s="887">
        <v>124</v>
      </c>
      <c r="AB28" s="887"/>
      <c r="AC28" s="887"/>
      <c r="AD28" s="887"/>
      <c r="AE28" s="888"/>
      <c r="AF28" s="889">
        <v>124</v>
      </c>
      <c r="AG28" s="887"/>
      <c r="AH28" s="887"/>
      <c r="AI28" s="887"/>
      <c r="AJ28" s="890"/>
      <c r="AK28" s="891">
        <v>68</v>
      </c>
      <c r="AL28" s="892"/>
      <c r="AM28" s="892"/>
      <c r="AN28" s="892"/>
      <c r="AO28" s="892"/>
      <c r="AP28" s="892" t="s">
        <v>593</v>
      </c>
      <c r="AQ28" s="892"/>
      <c r="AR28" s="892"/>
      <c r="AS28" s="892"/>
      <c r="AT28" s="892"/>
      <c r="AU28" s="892" t="s">
        <v>593</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990</v>
      </c>
      <c r="R29" s="848"/>
      <c r="S29" s="848"/>
      <c r="T29" s="848"/>
      <c r="U29" s="848"/>
      <c r="V29" s="848">
        <v>974</v>
      </c>
      <c r="W29" s="848"/>
      <c r="X29" s="848"/>
      <c r="Y29" s="848"/>
      <c r="Z29" s="848"/>
      <c r="AA29" s="848">
        <v>16</v>
      </c>
      <c r="AB29" s="848"/>
      <c r="AC29" s="848"/>
      <c r="AD29" s="848"/>
      <c r="AE29" s="849"/>
      <c r="AF29" s="850">
        <v>16</v>
      </c>
      <c r="AG29" s="851"/>
      <c r="AH29" s="851"/>
      <c r="AI29" s="851"/>
      <c r="AJ29" s="852"/>
      <c r="AK29" s="898">
        <v>158</v>
      </c>
      <c r="AL29" s="894"/>
      <c r="AM29" s="894"/>
      <c r="AN29" s="894"/>
      <c r="AO29" s="894"/>
      <c r="AP29" s="894" t="s">
        <v>593</v>
      </c>
      <c r="AQ29" s="894"/>
      <c r="AR29" s="894"/>
      <c r="AS29" s="894"/>
      <c r="AT29" s="894"/>
      <c r="AU29" s="894" t="s">
        <v>593</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217</v>
      </c>
      <c r="R30" s="848"/>
      <c r="S30" s="848"/>
      <c r="T30" s="848"/>
      <c r="U30" s="848"/>
      <c r="V30" s="848">
        <v>217</v>
      </c>
      <c r="W30" s="848"/>
      <c r="X30" s="848"/>
      <c r="Y30" s="848"/>
      <c r="Z30" s="848"/>
      <c r="AA30" s="848" t="s">
        <v>593</v>
      </c>
      <c r="AB30" s="848"/>
      <c r="AC30" s="848"/>
      <c r="AD30" s="848"/>
      <c r="AE30" s="849"/>
      <c r="AF30" s="850" t="s">
        <v>147</v>
      </c>
      <c r="AG30" s="851"/>
      <c r="AH30" s="851"/>
      <c r="AI30" s="851"/>
      <c r="AJ30" s="852"/>
      <c r="AK30" s="898">
        <v>137</v>
      </c>
      <c r="AL30" s="894"/>
      <c r="AM30" s="894"/>
      <c r="AN30" s="894"/>
      <c r="AO30" s="894"/>
      <c r="AP30" s="894" t="s">
        <v>593</v>
      </c>
      <c r="AQ30" s="894"/>
      <c r="AR30" s="894"/>
      <c r="AS30" s="894"/>
      <c r="AT30" s="894"/>
      <c r="AU30" s="894" t="s">
        <v>593</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12</v>
      </c>
      <c r="R31" s="848"/>
      <c r="S31" s="848"/>
      <c r="T31" s="848"/>
      <c r="U31" s="848"/>
      <c r="V31" s="848">
        <v>6</v>
      </c>
      <c r="W31" s="848"/>
      <c r="X31" s="848"/>
      <c r="Y31" s="848"/>
      <c r="Z31" s="848"/>
      <c r="AA31" s="848">
        <v>6</v>
      </c>
      <c r="AB31" s="848"/>
      <c r="AC31" s="848"/>
      <c r="AD31" s="848"/>
      <c r="AE31" s="849"/>
      <c r="AF31" s="850">
        <v>6</v>
      </c>
      <c r="AG31" s="851"/>
      <c r="AH31" s="851"/>
      <c r="AI31" s="851"/>
      <c r="AJ31" s="852"/>
      <c r="AK31" s="898" t="s">
        <v>593</v>
      </c>
      <c r="AL31" s="894"/>
      <c r="AM31" s="894"/>
      <c r="AN31" s="894"/>
      <c r="AO31" s="894"/>
      <c r="AP31" s="894" t="s">
        <v>593</v>
      </c>
      <c r="AQ31" s="894"/>
      <c r="AR31" s="894"/>
      <c r="AS31" s="894"/>
      <c r="AT31" s="894"/>
      <c r="AU31" s="894" t="s">
        <v>593</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413</v>
      </c>
      <c r="C32" s="845"/>
      <c r="D32" s="845"/>
      <c r="E32" s="845"/>
      <c r="F32" s="845"/>
      <c r="G32" s="845"/>
      <c r="H32" s="845"/>
      <c r="I32" s="845"/>
      <c r="J32" s="845"/>
      <c r="K32" s="845"/>
      <c r="L32" s="845"/>
      <c r="M32" s="845"/>
      <c r="N32" s="845"/>
      <c r="O32" s="845"/>
      <c r="P32" s="846"/>
      <c r="Q32" s="847">
        <v>244</v>
      </c>
      <c r="R32" s="848"/>
      <c r="S32" s="848"/>
      <c r="T32" s="848"/>
      <c r="U32" s="848"/>
      <c r="V32" s="848">
        <v>235</v>
      </c>
      <c r="W32" s="848"/>
      <c r="X32" s="848"/>
      <c r="Y32" s="848"/>
      <c r="Z32" s="848"/>
      <c r="AA32" s="848">
        <v>9</v>
      </c>
      <c r="AB32" s="848"/>
      <c r="AC32" s="848"/>
      <c r="AD32" s="848"/>
      <c r="AE32" s="849"/>
      <c r="AF32" s="850">
        <v>111</v>
      </c>
      <c r="AG32" s="851"/>
      <c r="AH32" s="851"/>
      <c r="AI32" s="851"/>
      <c r="AJ32" s="852"/>
      <c r="AK32" s="898">
        <v>108</v>
      </c>
      <c r="AL32" s="894"/>
      <c r="AM32" s="894"/>
      <c r="AN32" s="894"/>
      <c r="AO32" s="894"/>
      <c r="AP32" s="894">
        <v>862</v>
      </c>
      <c r="AQ32" s="894"/>
      <c r="AR32" s="894"/>
      <c r="AS32" s="894"/>
      <c r="AT32" s="894"/>
      <c r="AU32" s="894">
        <v>704</v>
      </c>
      <c r="AV32" s="894"/>
      <c r="AW32" s="894"/>
      <c r="AX32" s="894"/>
      <c r="AY32" s="894"/>
      <c r="AZ32" s="895"/>
      <c r="BA32" s="895"/>
      <c r="BB32" s="895"/>
      <c r="BC32" s="895"/>
      <c r="BD32" s="895"/>
      <c r="BE32" s="896" t="s">
        <v>414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397</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257</v>
      </c>
      <c r="AG63" s="908"/>
      <c r="AH63" s="908"/>
      <c r="AI63" s="908"/>
      <c r="AJ63" s="909"/>
      <c r="AK63" s="910"/>
      <c r="AL63" s="905"/>
      <c r="AM63" s="905"/>
      <c r="AN63" s="905"/>
      <c r="AO63" s="905"/>
      <c r="AP63" s="908">
        <v>862</v>
      </c>
      <c r="AQ63" s="908"/>
      <c r="AR63" s="908"/>
      <c r="AS63" s="908"/>
      <c r="AT63" s="908"/>
      <c r="AU63" s="908">
        <v>704</v>
      </c>
      <c r="AV63" s="908"/>
      <c r="AW63" s="908"/>
      <c r="AX63" s="908"/>
      <c r="AY63" s="908"/>
      <c r="AZ63" s="912"/>
      <c r="BA63" s="912"/>
      <c r="BB63" s="912"/>
      <c r="BC63" s="912"/>
      <c r="BD63" s="912"/>
      <c r="BE63" s="913"/>
      <c r="BF63" s="913"/>
      <c r="BG63" s="913"/>
      <c r="BH63" s="913"/>
      <c r="BI63" s="914"/>
      <c r="BJ63" s="915" t="s">
        <v>147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594</v>
      </c>
      <c r="C68" s="934"/>
      <c r="D68" s="934"/>
      <c r="E68" s="934"/>
      <c r="F68" s="934"/>
      <c r="G68" s="934"/>
      <c r="H68" s="934"/>
      <c r="I68" s="934"/>
      <c r="J68" s="934"/>
      <c r="K68" s="934"/>
      <c r="L68" s="934"/>
      <c r="M68" s="934"/>
      <c r="N68" s="934"/>
      <c r="O68" s="934"/>
      <c r="P68" s="935"/>
      <c r="Q68" s="936">
        <v>118</v>
      </c>
      <c r="R68" s="930"/>
      <c r="S68" s="930"/>
      <c r="T68" s="930"/>
      <c r="U68" s="930"/>
      <c r="V68" s="930">
        <v>117</v>
      </c>
      <c r="W68" s="930"/>
      <c r="X68" s="930"/>
      <c r="Y68" s="930"/>
      <c r="Z68" s="930"/>
      <c r="AA68" s="930">
        <v>2</v>
      </c>
      <c r="AB68" s="930"/>
      <c r="AC68" s="930"/>
      <c r="AD68" s="930"/>
      <c r="AE68" s="930"/>
      <c r="AF68" s="930">
        <v>2</v>
      </c>
      <c r="AG68" s="930"/>
      <c r="AH68" s="930"/>
      <c r="AI68" s="930"/>
      <c r="AJ68" s="930"/>
      <c r="AK68" s="930" t="s">
        <v>593</v>
      </c>
      <c r="AL68" s="930"/>
      <c r="AM68" s="930"/>
      <c r="AN68" s="930"/>
      <c r="AO68" s="930"/>
      <c r="AP68" s="930">
        <v>746</v>
      </c>
      <c r="AQ68" s="930"/>
      <c r="AR68" s="930"/>
      <c r="AS68" s="930"/>
      <c r="AT68" s="930"/>
      <c r="AU68" s="930" t="s">
        <v>607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595</v>
      </c>
      <c r="C69" s="938"/>
      <c r="D69" s="938"/>
      <c r="E69" s="938"/>
      <c r="F69" s="938"/>
      <c r="G69" s="938"/>
      <c r="H69" s="938"/>
      <c r="I69" s="938"/>
      <c r="J69" s="938"/>
      <c r="K69" s="938"/>
      <c r="L69" s="938"/>
      <c r="M69" s="938"/>
      <c r="N69" s="938"/>
      <c r="O69" s="938"/>
      <c r="P69" s="939"/>
      <c r="Q69" s="940">
        <v>386</v>
      </c>
      <c r="R69" s="894"/>
      <c r="S69" s="894"/>
      <c r="T69" s="894"/>
      <c r="U69" s="894"/>
      <c r="V69" s="894">
        <v>381</v>
      </c>
      <c r="W69" s="894"/>
      <c r="X69" s="894"/>
      <c r="Y69" s="894"/>
      <c r="Z69" s="894"/>
      <c r="AA69" s="894">
        <v>5</v>
      </c>
      <c r="AB69" s="894"/>
      <c r="AC69" s="894"/>
      <c r="AD69" s="894"/>
      <c r="AE69" s="894"/>
      <c r="AF69" s="894">
        <v>5</v>
      </c>
      <c r="AG69" s="894"/>
      <c r="AH69" s="894"/>
      <c r="AI69" s="894"/>
      <c r="AJ69" s="894"/>
      <c r="AK69" s="894" t="s">
        <v>593</v>
      </c>
      <c r="AL69" s="894"/>
      <c r="AM69" s="894"/>
      <c r="AN69" s="894"/>
      <c r="AO69" s="894"/>
      <c r="AP69" s="894" t="s">
        <v>593</v>
      </c>
      <c r="AQ69" s="894"/>
      <c r="AR69" s="894"/>
      <c r="AS69" s="894"/>
      <c r="AT69" s="894"/>
      <c r="AU69" s="894" t="s">
        <v>607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596</v>
      </c>
      <c r="C70" s="938"/>
      <c r="D70" s="938"/>
      <c r="E70" s="938"/>
      <c r="F70" s="938"/>
      <c r="G70" s="938"/>
      <c r="H70" s="938"/>
      <c r="I70" s="938"/>
      <c r="J70" s="938"/>
      <c r="K70" s="938"/>
      <c r="L70" s="938"/>
      <c r="M70" s="938"/>
      <c r="N70" s="938"/>
      <c r="O70" s="938"/>
      <c r="P70" s="939"/>
      <c r="Q70" s="940">
        <v>53</v>
      </c>
      <c r="R70" s="894"/>
      <c r="S70" s="894"/>
      <c r="T70" s="894"/>
      <c r="U70" s="894"/>
      <c r="V70" s="894">
        <v>52</v>
      </c>
      <c r="W70" s="894"/>
      <c r="X70" s="894"/>
      <c r="Y70" s="894"/>
      <c r="Z70" s="894"/>
      <c r="AA70" s="894">
        <v>1</v>
      </c>
      <c r="AB70" s="894"/>
      <c r="AC70" s="894"/>
      <c r="AD70" s="894"/>
      <c r="AE70" s="894"/>
      <c r="AF70" s="894">
        <v>1</v>
      </c>
      <c r="AG70" s="894"/>
      <c r="AH70" s="894"/>
      <c r="AI70" s="894"/>
      <c r="AJ70" s="894"/>
      <c r="AK70" s="894">
        <v>3</v>
      </c>
      <c r="AL70" s="894"/>
      <c r="AM70" s="894"/>
      <c r="AN70" s="894"/>
      <c r="AO70" s="894"/>
      <c r="AP70" s="894" t="s">
        <v>593</v>
      </c>
      <c r="AQ70" s="894"/>
      <c r="AR70" s="894"/>
      <c r="AS70" s="894"/>
      <c r="AT70" s="894"/>
      <c r="AU70" s="894" t="s">
        <v>607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597</v>
      </c>
      <c r="C71" s="938"/>
      <c r="D71" s="938"/>
      <c r="E71" s="938"/>
      <c r="F71" s="938"/>
      <c r="G71" s="938"/>
      <c r="H71" s="938"/>
      <c r="I71" s="938"/>
      <c r="J71" s="938"/>
      <c r="K71" s="938"/>
      <c r="L71" s="938"/>
      <c r="M71" s="938"/>
      <c r="N71" s="938"/>
      <c r="O71" s="938"/>
      <c r="P71" s="939"/>
      <c r="Q71" s="940">
        <v>302</v>
      </c>
      <c r="R71" s="894"/>
      <c r="S71" s="894"/>
      <c r="T71" s="894"/>
      <c r="U71" s="894"/>
      <c r="V71" s="894">
        <v>296</v>
      </c>
      <c r="W71" s="894"/>
      <c r="X71" s="894"/>
      <c r="Y71" s="894"/>
      <c r="Z71" s="894"/>
      <c r="AA71" s="894">
        <v>6</v>
      </c>
      <c r="AB71" s="894"/>
      <c r="AC71" s="894"/>
      <c r="AD71" s="894"/>
      <c r="AE71" s="894"/>
      <c r="AF71" s="894">
        <v>6</v>
      </c>
      <c r="AG71" s="894"/>
      <c r="AH71" s="894"/>
      <c r="AI71" s="894"/>
      <c r="AJ71" s="894"/>
      <c r="AK71" s="894" t="s">
        <v>593</v>
      </c>
      <c r="AL71" s="894"/>
      <c r="AM71" s="894"/>
      <c r="AN71" s="894"/>
      <c r="AO71" s="894"/>
      <c r="AP71" s="894" t="s">
        <v>593</v>
      </c>
      <c r="AQ71" s="894"/>
      <c r="AR71" s="894"/>
      <c r="AS71" s="894"/>
      <c r="AT71" s="894"/>
      <c r="AU71" s="894" t="s">
        <v>607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598</v>
      </c>
      <c r="C72" s="938"/>
      <c r="D72" s="938"/>
      <c r="E72" s="938"/>
      <c r="F72" s="938"/>
      <c r="G72" s="938"/>
      <c r="H72" s="938"/>
      <c r="I72" s="938"/>
      <c r="J72" s="938"/>
      <c r="K72" s="938"/>
      <c r="L72" s="938"/>
      <c r="M72" s="938"/>
      <c r="N72" s="938"/>
      <c r="O72" s="938"/>
      <c r="P72" s="939"/>
      <c r="Q72" s="940">
        <v>416</v>
      </c>
      <c r="R72" s="894"/>
      <c r="S72" s="894"/>
      <c r="T72" s="894"/>
      <c r="U72" s="894"/>
      <c r="V72" s="894">
        <v>388</v>
      </c>
      <c r="W72" s="894"/>
      <c r="X72" s="894"/>
      <c r="Y72" s="894"/>
      <c r="Z72" s="894"/>
      <c r="AA72" s="894">
        <v>28</v>
      </c>
      <c r="AB72" s="894"/>
      <c r="AC72" s="894"/>
      <c r="AD72" s="894"/>
      <c r="AE72" s="894"/>
      <c r="AF72" s="894">
        <v>28</v>
      </c>
      <c r="AG72" s="894"/>
      <c r="AH72" s="894"/>
      <c r="AI72" s="894"/>
      <c r="AJ72" s="894"/>
      <c r="AK72" s="894" t="s">
        <v>593</v>
      </c>
      <c r="AL72" s="894"/>
      <c r="AM72" s="894"/>
      <c r="AN72" s="894"/>
      <c r="AO72" s="894"/>
      <c r="AP72" s="894" t="s">
        <v>593</v>
      </c>
      <c r="AQ72" s="894"/>
      <c r="AR72" s="894"/>
      <c r="AS72" s="894"/>
      <c r="AT72" s="894"/>
      <c r="AU72" s="894" t="s">
        <v>607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599</v>
      </c>
      <c r="C73" s="938"/>
      <c r="D73" s="938"/>
      <c r="E73" s="938"/>
      <c r="F73" s="938"/>
      <c r="G73" s="938"/>
      <c r="H73" s="938"/>
      <c r="I73" s="938"/>
      <c r="J73" s="938"/>
      <c r="K73" s="938"/>
      <c r="L73" s="938"/>
      <c r="M73" s="938"/>
      <c r="N73" s="938"/>
      <c r="O73" s="938"/>
      <c r="P73" s="939"/>
      <c r="Q73" s="940">
        <v>286</v>
      </c>
      <c r="R73" s="894"/>
      <c r="S73" s="894"/>
      <c r="T73" s="894"/>
      <c r="U73" s="894"/>
      <c r="V73" s="894">
        <v>271</v>
      </c>
      <c r="W73" s="894"/>
      <c r="X73" s="894"/>
      <c r="Y73" s="894"/>
      <c r="Z73" s="894"/>
      <c r="AA73" s="894">
        <v>16</v>
      </c>
      <c r="AB73" s="894"/>
      <c r="AC73" s="894"/>
      <c r="AD73" s="894"/>
      <c r="AE73" s="894"/>
      <c r="AF73" s="894">
        <v>16</v>
      </c>
      <c r="AG73" s="894"/>
      <c r="AH73" s="894"/>
      <c r="AI73" s="894"/>
      <c r="AJ73" s="894"/>
      <c r="AK73" s="894">
        <v>84</v>
      </c>
      <c r="AL73" s="894"/>
      <c r="AM73" s="894"/>
      <c r="AN73" s="894"/>
      <c r="AO73" s="894"/>
      <c r="AP73" s="894" t="s">
        <v>593</v>
      </c>
      <c r="AQ73" s="894"/>
      <c r="AR73" s="894"/>
      <c r="AS73" s="894"/>
      <c r="AT73" s="894"/>
      <c r="AU73" s="894" t="s">
        <v>607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600</v>
      </c>
      <c r="C74" s="938"/>
      <c r="D74" s="938"/>
      <c r="E74" s="938"/>
      <c r="F74" s="938"/>
      <c r="G74" s="938"/>
      <c r="H74" s="938"/>
      <c r="I74" s="938"/>
      <c r="J74" s="938"/>
      <c r="K74" s="938"/>
      <c r="L74" s="938"/>
      <c r="M74" s="938"/>
      <c r="N74" s="938"/>
      <c r="O74" s="938"/>
      <c r="P74" s="939"/>
      <c r="Q74" s="940">
        <v>61</v>
      </c>
      <c r="R74" s="894"/>
      <c r="S74" s="894"/>
      <c r="T74" s="894"/>
      <c r="U74" s="894"/>
      <c r="V74" s="894">
        <v>60</v>
      </c>
      <c r="W74" s="894"/>
      <c r="X74" s="894"/>
      <c r="Y74" s="894"/>
      <c r="Z74" s="894"/>
      <c r="AA74" s="894">
        <v>1</v>
      </c>
      <c r="AB74" s="894"/>
      <c r="AC74" s="894"/>
      <c r="AD74" s="894"/>
      <c r="AE74" s="894"/>
      <c r="AF74" s="894">
        <v>1</v>
      </c>
      <c r="AG74" s="894"/>
      <c r="AH74" s="894"/>
      <c r="AI74" s="894"/>
      <c r="AJ74" s="894"/>
      <c r="AK74" s="894" t="s">
        <v>593</v>
      </c>
      <c r="AL74" s="894"/>
      <c r="AM74" s="894"/>
      <c r="AN74" s="894"/>
      <c r="AO74" s="894"/>
      <c r="AP74" s="894" t="s">
        <v>593</v>
      </c>
      <c r="AQ74" s="894"/>
      <c r="AR74" s="894"/>
      <c r="AS74" s="894"/>
      <c r="AT74" s="894"/>
      <c r="AU74" s="894" t="s">
        <v>607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601</v>
      </c>
      <c r="C75" s="938"/>
      <c r="D75" s="938"/>
      <c r="E75" s="938"/>
      <c r="F75" s="938"/>
      <c r="G75" s="938"/>
      <c r="H75" s="938"/>
      <c r="I75" s="938"/>
      <c r="J75" s="938"/>
      <c r="K75" s="938"/>
      <c r="L75" s="938"/>
      <c r="M75" s="938"/>
      <c r="N75" s="938"/>
      <c r="O75" s="938"/>
      <c r="P75" s="939"/>
      <c r="Q75" s="941">
        <v>53</v>
      </c>
      <c r="R75" s="942"/>
      <c r="S75" s="942"/>
      <c r="T75" s="942"/>
      <c r="U75" s="898"/>
      <c r="V75" s="943">
        <v>52</v>
      </c>
      <c r="W75" s="942"/>
      <c r="X75" s="942"/>
      <c r="Y75" s="942"/>
      <c r="Z75" s="898"/>
      <c r="AA75" s="943">
        <v>1</v>
      </c>
      <c r="AB75" s="942"/>
      <c r="AC75" s="942"/>
      <c r="AD75" s="942"/>
      <c r="AE75" s="898"/>
      <c r="AF75" s="943">
        <v>1</v>
      </c>
      <c r="AG75" s="942"/>
      <c r="AH75" s="942"/>
      <c r="AI75" s="942"/>
      <c r="AJ75" s="898"/>
      <c r="AK75" s="943" t="s">
        <v>593</v>
      </c>
      <c r="AL75" s="942"/>
      <c r="AM75" s="942"/>
      <c r="AN75" s="942"/>
      <c r="AO75" s="898"/>
      <c r="AP75" s="943" t="s">
        <v>593</v>
      </c>
      <c r="AQ75" s="942"/>
      <c r="AR75" s="942"/>
      <c r="AS75" s="942"/>
      <c r="AT75" s="898"/>
      <c r="AU75" s="894" t="s">
        <v>607</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602</v>
      </c>
      <c r="C76" s="938"/>
      <c r="D76" s="938"/>
      <c r="E76" s="938"/>
      <c r="F76" s="938"/>
      <c r="G76" s="938"/>
      <c r="H76" s="938"/>
      <c r="I76" s="938"/>
      <c r="J76" s="938"/>
      <c r="K76" s="938"/>
      <c r="L76" s="938"/>
      <c r="M76" s="938"/>
      <c r="N76" s="938"/>
      <c r="O76" s="938"/>
      <c r="P76" s="939"/>
      <c r="Q76" s="941">
        <v>21</v>
      </c>
      <c r="R76" s="942"/>
      <c r="S76" s="942"/>
      <c r="T76" s="942"/>
      <c r="U76" s="898"/>
      <c r="V76" s="943">
        <v>20</v>
      </c>
      <c r="W76" s="942"/>
      <c r="X76" s="942"/>
      <c r="Y76" s="942"/>
      <c r="Z76" s="898"/>
      <c r="AA76" s="943">
        <v>1</v>
      </c>
      <c r="AB76" s="942"/>
      <c r="AC76" s="942"/>
      <c r="AD76" s="942"/>
      <c r="AE76" s="898"/>
      <c r="AF76" s="943">
        <v>1</v>
      </c>
      <c r="AG76" s="942"/>
      <c r="AH76" s="942"/>
      <c r="AI76" s="942"/>
      <c r="AJ76" s="898"/>
      <c r="AK76" s="943" t="s">
        <v>593</v>
      </c>
      <c r="AL76" s="942"/>
      <c r="AM76" s="942"/>
      <c r="AN76" s="942"/>
      <c r="AO76" s="898"/>
      <c r="AP76" s="943" t="s">
        <v>593</v>
      </c>
      <c r="AQ76" s="942"/>
      <c r="AR76" s="942"/>
      <c r="AS76" s="942"/>
      <c r="AT76" s="898"/>
      <c r="AU76" s="894" t="s">
        <v>607</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603</v>
      </c>
      <c r="C77" s="938"/>
      <c r="D77" s="938"/>
      <c r="E77" s="938"/>
      <c r="F77" s="938"/>
      <c r="G77" s="938"/>
      <c r="H77" s="938"/>
      <c r="I77" s="938"/>
      <c r="J77" s="938"/>
      <c r="K77" s="938"/>
      <c r="L77" s="938"/>
      <c r="M77" s="938"/>
      <c r="N77" s="938"/>
      <c r="O77" s="938"/>
      <c r="P77" s="939"/>
      <c r="Q77" s="941">
        <v>7598</v>
      </c>
      <c r="R77" s="942"/>
      <c r="S77" s="942"/>
      <c r="T77" s="942"/>
      <c r="U77" s="898"/>
      <c r="V77" s="943">
        <v>6072</v>
      </c>
      <c r="W77" s="942"/>
      <c r="X77" s="942"/>
      <c r="Y77" s="942"/>
      <c r="Z77" s="898"/>
      <c r="AA77" s="943">
        <v>1526</v>
      </c>
      <c r="AB77" s="942"/>
      <c r="AC77" s="942"/>
      <c r="AD77" s="942"/>
      <c r="AE77" s="898"/>
      <c r="AF77" s="943">
        <v>1526</v>
      </c>
      <c r="AG77" s="942"/>
      <c r="AH77" s="942"/>
      <c r="AI77" s="942"/>
      <c r="AJ77" s="898"/>
      <c r="AK77" s="943">
        <v>16</v>
      </c>
      <c r="AL77" s="942"/>
      <c r="AM77" s="942"/>
      <c r="AN77" s="942"/>
      <c r="AO77" s="898"/>
      <c r="AP77" s="943" t="s">
        <v>593</v>
      </c>
      <c r="AQ77" s="942"/>
      <c r="AR77" s="942"/>
      <c r="AS77" s="942"/>
      <c r="AT77" s="898"/>
      <c r="AU77" s="943" t="s">
        <v>607</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604</v>
      </c>
      <c r="C78" s="938"/>
      <c r="D78" s="938"/>
      <c r="E78" s="938"/>
      <c r="F78" s="938"/>
      <c r="G78" s="938"/>
      <c r="H78" s="938"/>
      <c r="I78" s="938"/>
      <c r="J78" s="938"/>
      <c r="K78" s="938"/>
      <c r="L78" s="938"/>
      <c r="M78" s="938"/>
      <c r="N78" s="938"/>
      <c r="O78" s="938"/>
      <c r="P78" s="939"/>
      <c r="Q78" s="940">
        <v>267</v>
      </c>
      <c r="R78" s="894"/>
      <c r="S78" s="894"/>
      <c r="T78" s="894"/>
      <c r="U78" s="894"/>
      <c r="V78" s="894">
        <v>254</v>
      </c>
      <c r="W78" s="894"/>
      <c r="X78" s="894"/>
      <c r="Y78" s="894"/>
      <c r="Z78" s="894"/>
      <c r="AA78" s="894">
        <v>13</v>
      </c>
      <c r="AB78" s="894"/>
      <c r="AC78" s="894"/>
      <c r="AD78" s="894"/>
      <c r="AE78" s="894"/>
      <c r="AF78" s="894">
        <v>13</v>
      </c>
      <c r="AG78" s="894"/>
      <c r="AH78" s="894"/>
      <c r="AI78" s="894"/>
      <c r="AJ78" s="894"/>
      <c r="AK78" s="894" t="s">
        <v>593</v>
      </c>
      <c r="AL78" s="894"/>
      <c r="AM78" s="894"/>
      <c r="AN78" s="894"/>
      <c r="AO78" s="894"/>
      <c r="AP78" s="894">
        <v>528</v>
      </c>
      <c r="AQ78" s="894"/>
      <c r="AR78" s="894"/>
      <c r="AS78" s="894"/>
      <c r="AT78" s="894"/>
      <c r="AU78" s="894">
        <v>2</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605</v>
      </c>
      <c r="C79" s="938"/>
      <c r="D79" s="938"/>
      <c r="E79" s="938"/>
      <c r="F79" s="938"/>
      <c r="G79" s="938"/>
      <c r="H79" s="938"/>
      <c r="I79" s="938"/>
      <c r="J79" s="938"/>
      <c r="K79" s="938"/>
      <c r="L79" s="938"/>
      <c r="M79" s="938"/>
      <c r="N79" s="938"/>
      <c r="O79" s="938"/>
      <c r="P79" s="939"/>
      <c r="Q79" s="940">
        <v>4</v>
      </c>
      <c r="R79" s="894"/>
      <c r="S79" s="894"/>
      <c r="T79" s="894"/>
      <c r="U79" s="894"/>
      <c r="V79" s="894">
        <v>2</v>
      </c>
      <c r="W79" s="894"/>
      <c r="X79" s="894"/>
      <c r="Y79" s="894"/>
      <c r="Z79" s="894"/>
      <c r="AA79" s="894">
        <v>2</v>
      </c>
      <c r="AB79" s="894"/>
      <c r="AC79" s="894"/>
      <c r="AD79" s="894"/>
      <c r="AE79" s="894"/>
      <c r="AF79" s="894">
        <v>2</v>
      </c>
      <c r="AG79" s="894"/>
      <c r="AH79" s="894"/>
      <c r="AI79" s="894"/>
      <c r="AJ79" s="894"/>
      <c r="AK79" s="894">
        <v>0</v>
      </c>
      <c r="AL79" s="894"/>
      <c r="AM79" s="894"/>
      <c r="AN79" s="894"/>
      <c r="AO79" s="894"/>
      <c r="AP79" s="894" t="s">
        <v>593</v>
      </c>
      <c r="AQ79" s="894"/>
      <c r="AR79" s="894"/>
      <c r="AS79" s="894"/>
      <c r="AT79" s="894"/>
      <c r="AU79" s="894" t="s">
        <v>607</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t="s">
        <v>606</v>
      </c>
      <c r="C80" s="938"/>
      <c r="D80" s="938"/>
      <c r="E80" s="938"/>
      <c r="F80" s="938"/>
      <c r="G80" s="938"/>
      <c r="H80" s="938"/>
      <c r="I80" s="938"/>
      <c r="J80" s="938"/>
      <c r="K80" s="938"/>
      <c r="L80" s="938"/>
      <c r="M80" s="938"/>
      <c r="N80" s="938"/>
      <c r="O80" s="938"/>
      <c r="P80" s="939"/>
      <c r="Q80" s="940">
        <v>107</v>
      </c>
      <c r="R80" s="894"/>
      <c r="S80" s="894"/>
      <c r="T80" s="894"/>
      <c r="U80" s="894"/>
      <c r="V80" s="894">
        <v>98</v>
      </c>
      <c r="W80" s="894"/>
      <c r="X80" s="894"/>
      <c r="Y80" s="894"/>
      <c r="Z80" s="894"/>
      <c r="AA80" s="894">
        <v>9</v>
      </c>
      <c r="AB80" s="894"/>
      <c r="AC80" s="894"/>
      <c r="AD80" s="894"/>
      <c r="AE80" s="894"/>
      <c r="AF80" s="894">
        <v>9</v>
      </c>
      <c r="AG80" s="894"/>
      <c r="AH80" s="894"/>
      <c r="AI80" s="894"/>
      <c r="AJ80" s="894"/>
      <c r="AK80" s="894" t="s">
        <v>607</v>
      </c>
      <c r="AL80" s="894"/>
      <c r="AM80" s="894"/>
      <c r="AN80" s="894"/>
      <c r="AO80" s="894"/>
      <c r="AP80" s="894" t="s">
        <v>607</v>
      </c>
      <c r="AQ80" s="894"/>
      <c r="AR80" s="894"/>
      <c r="AS80" s="894"/>
      <c r="AT80" s="894"/>
      <c r="AU80" s="894" t="s">
        <v>607</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t="s">
        <v>608</v>
      </c>
      <c r="C81" s="938"/>
      <c r="D81" s="938"/>
      <c r="E81" s="938"/>
      <c r="F81" s="938"/>
      <c r="G81" s="938"/>
      <c r="H81" s="938"/>
      <c r="I81" s="938"/>
      <c r="J81" s="938"/>
      <c r="K81" s="938"/>
      <c r="L81" s="938"/>
      <c r="M81" s="938"/>
      <c r="N81" s="938"/>
      <c r="O81" s="938"/>
      <c r="P81" s="939"/>
      <c r="Q81" s="940">
        <v>2381</v>
      </c>
      <c r="R81" s="894"/>
      <c r="S81" s="894"/>
      <c r="T81" s="894"/>
      <c r="U81" s="894"/>
      <c r="V81" s="894">
        <v>2323</v>
      </c>
      <c r="W81" s="894"/>
      <c r="X81" s="894"/>
      <c r="Y81" s="894"/>
      <c r="Z81" s="894"/>
      <c r="AA81" s="894">
        <v>58</v>
      </c>
      <c r="AB81" s="894"/>
      <c r="AC81" s="894"/>
      <c r="AD81" s="894"/>
      <c r="AE81" s="894"/>
      <c r="AF81" s="894">
        <v>58</v>
      </c>
      <c r="AG81" s="894"/>
      <c r="AH81" s="894"/>
      <c r="AI81" s="894"/>
      <c r="AJ81" s="894"/>
      <c r="AK81" s="894">
        <v>95</v>
      </c>
      <c r="AL81" s="894"/>
      <c r="AM81" s="894"/>
      <c r="AN81" s="894"/>
      <c r="AO81" s="894"/>
      <c r="AP81" s="894">
        <v>831</v>
      </c>
      <c r="AQ81" s="894"/>
      <c r="AR81" s="894"/>
      <c r="AS81" s="894"/>
      <c r="AT81" s="894"/>
      <c r="AU81" s="894">
        <v>56</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t="s">
        <v>609</v>
      </c>
      <c r="C82" s="938"/>
      <c r="D82" s="938"/>
      <c r="E82" s="938"/>
      <c r="F82" s="938"/>
      <c r="G82" s="938"/>
      <c r="H82" s="938"/>
      <c r="I82" s="938"/>
      <c r="J82" s="938"/>
      <c r="K82" s="938"/>
      <c r="L82" s="938"/>
      <c r="M82" s="938"/>
      <c r="N82" s="938"/>
      <c r="O82" s="938"/>
      <c r="P82" s="939"/>
      <c r="Q82" s="940">
        <v>231</v>
      </c>
      <c r="R82" s="894"/>
      <c r="S82" s="894"/>
      <c r="T82" s="894"/>
      <c r="U82" s="894"/>
      <c r="V82" s="894">
        <v>150</v>
      </c>
      <c r="W82" s="894"/>
      <c r="X82" s="894"/>
      <c r="Y82" s="894"/>
      <c r="Z82" s="894"/>
      <c r="AA82" s="894">
        <v>81</v>
      </c>
      <c r="AB82" s="894"/>
      <c r="AC82" s="894"/>
      <c r="AD82" s="894"/>
      <c r="AE82" s="894"/>
      <c r="AF82" s="894">
        <v>81</v>
      </c>
      <c r="AG82" s="894"/>
      <c r="AH82" s="894"/>
      <c r="AI82" s="894"/>
      <c r="AJ82" s="894"/>
      <c r="AK82" s="894" t="s">
        <v>607</v>
      </c>
      <c r="AL82" s="894"/>
      <c r="AM82" s="894"/>
      <c r="AN82" s="894"/>
      <c r="AO82" s="894"/>
      <c r="AP82" s="894" t="s">
        <v>607</v>
      </c>
      <c r="AQ82" s="894"/>
      <c r="AR82" s="894"/>
      <c r="AS82" s="894"/>
      <c r="AT82" s="894"/>
      <c r="AU82" s="894" t="s">
        <v>607</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t="s">
        <v>610</v>
      </c>
      <c r="C83" s="938"/>
      <c r="D83" s="938"/>
      <c r="E83" s="938"/>
      <c r="F83" s="938"/>
      <c r="G83" s="938"/>
      <c r="H83" s="938"/>
      <c r="I83" s="938"/>
      <c r="J83" s="938"/>
      <c r="K83" s="938"/>
      <c r="L83" s="938"/>
      <c r="M83" s="938"/>
      <c r="N83" s="938"/>
      <c r="O83" s="938"/>
      <c r="P83" s="939"/>
      <c r="Q83" s="940">
        <v>35</v>
      </c>
      <c r="R83" s="894"/>
      <c r="S83" s="894"/>
      <c r="T83" s="894"/>
      <c r="U83" s="894"/>
      <c r="V83" s="894">
        <v>23</v>
      </c>
      <c r="W83" s="894"/>
      <c r="X83" s="894"/>
      <c r="Y83" s="894"/>
      <c r="Z83" s="894"/>
      <c r="AA83" s="894">
        <v>12</v>
      </c>
      <c r="AB83" s="894"/>
      <c r="AC83" s="894"/>
      <c r="AD83" s="894"/>
      <c r="AE83" s="894"/>
      <c r="AF83" s="894">
        <v>12</v>
      </c>
      <c r="AG83" s="894"/>
      <c r="AH83" s="894"/>
      <c r="AI83" s="894"/>
      <c r="AJ83" s="894"/>
      <c r="AK83" s="894" t="s">
        <v>607</v>
      </c>
      <c r="AL83" s="894"/>
      <c r="AM83" s="894"/>
      <c r="AN83" s="894"/>
      <c r="AO83" s="894"/>
      <c r="AP83" s="894" t="s">
        <v>607</v>
      </c>
      <c r="AQ83" s="894"/>
      <c r="AR83" s="894"/>
      <c r="AS83" s="894"/>
      <c r="AT83" s="894"/>
      <c r="AU83" s="894" t="s">
        <v>607</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t="s">
        <v>611</v>
      </c>
      <c r="C84" s="938"/>
      <c r="D84" s="938"/>
      <c r="E84" s="938"/>
      <c r="F84" s="938"/>
      <c r="G84" s="938"/>
      <c r="H84" s="938"/>
      <c r="I84" s="938"/>
      <c r="J84" s="938"/>
      <c r="K84" s="938"/>
      <c r="L84" s="938"/>
      <c r="M84" s="938"/>
      <c r="N84" s="938"/>
      <c r="O84" s="938"/>
      <c r="P84" s="939"/>
      <c r="Q84" s="940">
        <v>190</v>
      </c>
      <c r="R84" s="894"/>
      <c r="S84" s="894"/>
      <c r="T84" s="894"/>
      <c r="U84" s="894"/>
      <c r="V84" s="894">
        <v>186</v>
      </c>
      <c r="W84" s="894"/>
      <c r="X84" s="894"/>
      <c r="Y84" s="894"/>
      <c r="Z84" s="894"/>
      <c r="AA84" s="894">
        <v>3</v>
      </c>
      <c r="AB84" s="894"/>
      <c r="AC84" s="894"/>
      <c r="AD84" s="894"/>
      <c r="AE84" s="894"/>
      <c r="AF84" s="894">
        <v>3</v>
      </c>
      <c r="AG84" s="894"/>
      <c r="AH84" s="894"/>
      <c r="AI84" s="894"/>
      <c r="AJ84" s="894"/>
      <c r="AK84" s="894" t="s">
        <v>607</v>
      </c>
      <c r="AL84" s="894"/>
      <c r="AM84" s="894"/>
      <c r="AN84" s="894"/>
      <c r="AO84" s="894"/>
      <c r="AP84" s="894" t="s">
        <v>607</v>
      </c>
      <c r="AQ84" s="894"/>
      <c r="AR84" s="894"/>
      <c r="AS84" s="894"/>
      <c r="AT84" s="894"/>
      <c r="AU84" s="894" t="s">
        <v>607</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t="s">
        <v>612</v>
      </c>
      <c r="C85" s="938"/>
      <c r="D85" s="938"/>
      <c r="E85" s="938"/>
      <c r="F85" s="938"/>
      <c r="G85" s="938"/>
      <c r="H85" s="938"/>
      <c r="I85" s="938"/>
      <c r="J85" s="938"/>
      <c r="K85" s="938"/>
      <c r="L85" s="938"/>
      <c r="M85" s="938"/>
      <c r="N85" s="938"/>
      <c r="O85" s="938"/>
      <c r="P85" s="939"/>
      <c r="Q85" s="940">
        <v>239380</v>
      </c>
      <c r="R85" s="894"/>
      <c r="S85" s="894"/>
      <c r="T85" s="894"/>
      <c r="U85" s="894"/>
      <c r="V85" s="894">
        <v>224695</v>
      </c>
      <c r="W85" s="894"/>
      <c r="X85" s="894"/>
      <c r="Y85" s="894"/>
      <c r="Z85" s="894"/>
      <c r="AA85" s="894">
        <v>14685</v>
      </c>
      <c r="AB85" s="894"/>
      <c r="AC85" s="894"/>
      <c r="AD85" s="894"/>
      <c r="AE85" s="894"/>
      <c r="AF85" s="894">
        <v>14685</v>
      </c>
      <c r="AG85" s="894"/>
      <c r="AH85" s="894"/>
      <c r="AI85" s="894"/>
      <c r="AJ85" s="894"/>
      <c r="AK85" s="894" t="s">
        <v>607</v>
      </c>
      <c r="AL85" s="894"/>
      <c r="AM85" s="894"/>
      <c r="AN85" s="894"/>
      <c r="AO85" s="894"/>
      <c r="AP85" s="894" t="s">
        <v>607</v>
      </c>
      <c r="AQ85" s="894"/>
      <c r="AR85" s="894"/>
      <c r="AS85" s="894"/>
      <c r="AT85" s="894"/>
      <c r="AU85" s="894" t="s">
        <v>607</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397</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16450</v>
      </c>
      <c r="AG88" s="908"/>
      <c r="AH88" s="908"/>
      <c r="AI88" s="908"/>
      <c r="AJ88" s="908"/>
      <c r="AK88" s="905"/>
      <c r="AL88" s="905"/>
      <c r="AM88" s="905"/>
      <c r="AN88" s="905"/>
      <c r="AO88" s="905"/>
      <c r="AP88" s="908">
        <v>2105</v>
      </c>
      <c r="AQ88" s="908"/>
      <c r="AR88" s="908"/>
      <c r="AS88" s="908"/>
      <c r="AT88" s="908"/>
      <c r="AU88" s="908">
        <v>58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v>
      </c>
      <c r="CS102" s="916"/>
      <c r="CT102" s="916"/>
      <c r="CU102" s="916"/>
      <c r="CV102" s="955"/>
      <c r="CW102" s="954" t="s">
        <v>607</v>
      </c>
      <c r="CX102" s="916"/>
      <c r="CY102" s="916"/>
      <c r="CZ102" s="916"/>
      <c r="DA102" s="955"/>
      <c r="DB102" s="954" t="s">
        <v>607</v>
      </c>
      <c r="DC102" s="916"/>
      <c r="DD102" s="916"/>
      <c r="DE102" s="916"/>
      <c r="DF102" s="955"/>
      <c r="DG102" s="954" t="s">
        <v>607</v>
      </c>
      <c r="DH102" s="916"/>
      <c r="DI102" s="916"/>
      <c r="DJ102" s="916"/>
      <c r="DK102" s="955"/>
      <c r="DL102" s="954" t="s">
        <v>607</v>
      </c>
      <c r="DM102" s="916"/>
      <c r="DN102" s="916"/>
      <c r="DO102" s="916"/>
      <c r="DP102" s="955"/>
      <c r="DQ102" s="954" t="s">
        <v>607</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310</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310</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310</v>
      </c>
      <c r="DR109" s="957"/>
      <c r="DS109" s="957"/>
      <c r="DT109" s="957"/>
      <c r="DU109" s="958"/>
      <c r="DV109" s="956" t="s">
        <v>437</v>
      </c>
      <c r="DW109" s="957"/>
      <c r="DX109" s="957"/>
      <c r="DY109" s="957"/>
      <c r="DZ109" s="959"/>
    </row>
    <row r="110" spans="1:131" s="226" customFormat="1" ht="26.25" customHeight="1" x14ac:dyDescent="0.15">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316702</v>
      </c>
      <c r="AB110" s="964"/>
      <c r="AC110" s="964"/>
      <c r="AD110" s="964"/>
      <c r="AE110" s="965"/>
      <c r="AF110" s="966">
        <v>318486</v>
      </c>
      <c r="AG110" s="964"/>
      <c r="AH110" s="964"/>
      <c r="AI110" s="964"/>
      <c r="AJ110" s="965"/>
      <c r="AK110" s="966">
        <v>319271</v>
      </c>
      <c r="AL110" s="964"/>
      <c r="AM110" s="964"/>
      <c r="AN110" s="964"/>
      <c r="AO110" s="965"/>
      <c r="AP110" s="967">
        <v>11.1</v>
      </c>
      <c r="AQ110" s="968"/>
      <c r="AR110" s="968"/>
      <c r="AS110" s="968"/>
      <c r="AT110" s="969"/>
      <c r="AU110" s="970" t="s">
        <v>73</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2922260</v>
      </c>
      <c r="BR110" s="995"/>
      <c r="BS110" s="995"/>
      <c r="BT110" s="995"/>
      <c r="BU110" s="995"/>
      <c r="BV110" s="995">
        <v>2829751</v>
      </c>
      <c r="BW110" s="995"/>
      <c r="BX110" s="995"/>
      <c r="BY110" s="995"/>
      <c r="BZ110" s="995"/>
      <c r="CA110" s="995">
        <v>3016210</v>
      </c>
      <c r="CB110" s="995"/>
      <c r="CC110" s="995"/>
      <c r="CD110" s="995"/>
      <c r="CE110" s="995"/>
      <c r="CF110" s="1008">
        <v>105.2</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443</v>
      </c>
      <c r="DH110" s="995"/>
      <c r="DI110" s="995"/>
      <c r="DJ110" s="995"/>
      <c r="DK110" s="995"/>
      <c r="DL110" s="995" t="s">
        <v>444</v>
      </c>
      <c r="DM110" s="995"/>
      <c r="DN110" s="995"/>
      <c r="DO110" s="995"/>
      <c r="DP110" s="995"/>
      <c r="DQ110" s="995" t="s">
        <v>445</v>
      </c>
      <c r="DR110" s="995"/>
      <c r="DS110" s="995"/>
      <c r="DT110" s="995"/>
      <c r="DU110" s="995"/>
      <c r="DV110" s="996" t="s">
        <v>147</v>
      </c>
      <c r="DW110" s="996"/>
      <c r="DX110" s="996"/>
      <c r="DY110" s="996"/>
      <c r="DZ110" s="997"/>
    </row>
    <row r="111" spans="1:131" s="226" customFormat="1" ht="26.25" customHeight="1" x14ac:dyDescent="0.15">
      <c r="A111" s="998" t="s">
        <v>446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447</v>
      </c>
      <c r="AB111" s="1002"/>
      <c r="AC111" s="1002"/>
      <c r="AD111" s="1002"/>
      <c r="AE111" s="1003"/>
      <c r="AF111" s="1004" t="s">
        <v>443</v>
      </c>
      <c r="AG111" s="1002"/>
      <c r="AH111" s="1002"/>
      <c r="AI111" s="1002"/>
      <c r="AJ111" s="1003"/>
      <c r="AK111" s="1004" t="s">
        <v>448</v>
      </c>
      <c r="AL111" s="1002"/>
      <c r="AM111" s="1002"/>
      <c r="AN111" s="1002"/>
      <c r="AO111" s="1003"/>
      <c r="AP111" s="1005" t="s">
        <v>444</v>
      </c>
      <c r="AQ111" s="1006"/>
      <c r="AR111" s="1006"/>
      <c r="AS111" s="1006"/>
      <c r="AT111" s="1007"/>
      <c r="AU111" s="972"/>
      <c r="AV111" s="973"/>
      <c r="AW111" s="973"/>
      <c r="AX111" s="973"/>
      <c r="AY111" s="973"/>
      <c r="AZ111" s="986" t="s">
        <v>449</v>
      </c>
      <c r="BA111" s="987"/>
      <c r="BB111" s="987"/>
      <c r="BC111" s="987"/>
      <c r="BD111" s="987"/>
      <c r="BE111" s="987"/>
      <c r="BF111" s="987"/>
      <c r="BG111" s="987"/>
      <c r="BH111" s="987"/>
      <c r="BI111" s="987"/>
      <c r="BJ111" s="987"/>
      <c r="BK111" s="987"/>
      <c r="BL111" s="987"/>
      <c r="BM111" s="987"/>
      <c r="BN111" s="987"/>
      <c r="BO111" s="987"/>
      <c r="BP111" s="988"/>
      <c r="BQ111" s="989" t="s">
        <v>445</v>
      </c>
      <c r="BR111" s="990"/>
      <c r="BS111" s="990"/>
      <c r="BT111" s="990"/>
      <c r="BU111" s="990"/>
      <c r="BV111" s="990" t="s">
        <v>448</v>
      </c>
      <c r="BW111" s="990"/>
      <c r="BX111" s="990"/>
      <c r="BY111" s="990"/>
      <c r="BZ111" s="990"/>
      <c r="CA111" s="990" t="s">
        <v>147</v>
      </c>
      <c r="CB111" s="990"/>
      <c r="CC111" s="990"/>
      <c r="CD111" s="990"/>
      <c r="CE111" s="990"/>
      <c r="CF111" s="984" t="s">
        <v>444</v>
      </c>
      <c r="CG111" s="985"/>
      <c r="CH111" s="985"/>
      <c r="CI111" s="985"/>
      <c r="CJ111" s="985"/>
      <c r="CK111" s="1012"/>
      <c r="CL111" s="1013"/>
      <c r="CM111" s="986" t="s">
        <v>450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448</v>
      </c>
      <c r="DH111" s="990"/>
      <c r="DI111" s="990"/>
      <c r="DJ111" s="990"/>
      <c r="DK111" s="990"/>
      <c r="DL111" s="990" t="s">
        <v>444</v>
      </c>
      <c r="DM111" s="990"/>
      <c r="DN111" s="990"/>
      <c r="DO111" s="990"/>
      <c r="DP111" s="990"/>
      <c r="DQ111" s="990" t="s">
        <v>443</v>
      </c>
      <c r="DR111" s="990"/>
      <c r="DS111" s="990"/>
      <c r="DT111" s="990"/>
      <c r="DU111" s="990"/>
      <c r="DV111" s="991" t="s">
        <v>443</v>
      </c>
      <c r="DW111" s="991"/>
      <c r="DX111" s="991"/>
      <c r="DY111" s="991"/>
      <c r="DZ111" s="992"/>
    </row>
    <row r="112" spans="1:131" s="226" customFormat="1" ht="26.25" customHeight="1" x14ac:dyDescent="0.15">
      <c r="A112" s="1016" t="s">
        <v>451</v>
      </c>
      <c r="B112" s="1017"/>
      <c r="C112" s="987" t="s">
        <v>452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444</v>
      </c>
      <c r="AB112" s="1023"/>
      <c r="AC112" s="1023"/>
      <c r="AD112" s="1023"/>
      <c r="AE112" s="1024"/>
      <c r="AF112" s="1025" t="s">
        <v>444</v>
      </c>
      <c r="AG112" s="1023"/>
      <c r="AH112" s="1023"/>
      <c r="AI112" s="1023"/>
      <c r="AJ112" s="1024"/>
      <c r="AK112" s="1025" t="s">
        <v>443</v>
      </c>
      <c r="AL112" s="1023"/>
      <c r="AM112" s="1023"/>
      <c r="AN112" s="1023"/>
      <c r="AO112" s="1024"/>
      <c r="AP112" s="1026" t="s">
        <v>444</v>
      </c>
      <c r="AQ112" s="1027"/>
      <c r="AR112" s="1027"/>
      <c r="AS112" s="1027"/>
      <c r="AT112" s="1028"/>
      <c r="AU112" s="972"/>
      <c r="AV112" s="973"/>
      <c r="AW112" s="973"/>
      <c r="AX112" s="973"/>
      <c r="AY112" s="973"/>
      <c r="AZ112" s="986" t="s">
        <v>453</v>
      </c>
      <c r="BA112" s="987"/>
      <c r="BB112" s="987"/>
      <c r="BC112" s="987"/>
      <c r="BD112" s="987"/>
      <c r="BE112" s="987"/>
      <c r="BF112" s="987"/>
      <c r="BG112" s="987"/>
      <c r="BH112" s="987"/>
      <c r="BI112" s="987"/>
      <c r="BJ112" s="987"/>
      <c r="BK112" s="987"/>
      <c r="BL112" s="987"/>
      <c r="BM112" s="987"/>
      <c r="BN112" s="987"/>
      <c r="BO112" s="987"/>
      <c r="BP112" s="988"/>
      <c r="BQ112" s="989">
        <v>631429</v>
      </c>
      <c r="BR112" s="990"/>
      <c r="BS112" s="990"/>
      <c r="BT112" s="990"/>
      <c r="BU112" s="990"/>
      <c r="BV112" s="990">
        <v>686090</v>
      </c>
      <c r="BW112" s="990"/>
      <c r="BX112" s="990"/>
      <c r="BY112" s="990"/>
      <c r="BZ112" s="990"/>
      <c r="CA112" s="990">
        <v>704082</v>
      </c>
      <c r="CB112" s="990"/>
      <c r="CC112" s="990"/>
      <c r="CD112" s="990"/>
      <c r="CE112" s="990"/>
      <c r="CF112" s="984">
        <v>24.6</v>
      </c>
      <c r="CG112" s="985"/>
      <c r="CH112" s="985"/>
      <c r="CI112" s="985"/>
      <c r="CJ112" s="985"/>
      <c r="CK112" s="1012"/>
      <c r="CL112" s="1013"/>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455</v>
      </c>
      <c r="DH112" s="990"/>
      <c r="DI112" s="990"/>
      <c r="DJ112" s="990"/>
      <c r="DK112" s="990"/>
      <c r="DL112" s="990" t="s">
        <v>443</v>
      </c>
      <c r="DM112" s="990"/>
      <c r="DN112" s="990"/>
      <c r="DO112" s="990"/>
      <c r="DP112" s="990"/>
      <c r="DQ112" s="990" t="s">
        <v>444</v>
      </c>
      <c r="DR112" s="990"/>
      <c r="DS112" s="990"/>
      <c r="DT112" s="990"/>
      <c r="DU112" s="990"/>
      <c r="DV112" s="991" t="s">
        <v>456</v>
      </c>
      <c r="DW112" s="991"/>
      <c r="DX112" s="991"/>
      <c r="DY112" s="991"/>
      <c r="DZ112" s="992"/>
    </row>
    <row r="113" spans="1:130" s="226" customFormat="1" ht="26.25" customHeight="1" x14ac:dyDescent="0.15">
      <c r="A113" s="1018"/>
      <c r="B113" s="1019"/>
      <c r="C113" s="987" t="s">
        <v>457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20995</v>
      </c>
      <c r="AB113" s="1002"/>
      <c r="AC113" s="1002"/>
      <c r="AD113" s="1002"/>
      <c r="AE113" s="1003"/>
      <c r="AF113" s="1004">
        <v>29115</v>
      </c>
      <c r="AG113" s="1002"/>
      <c r="AH113" s="1002"/>
      <c r="AI113" s="1002"/>
      <c r="AJ113" s="1003"/>
      <c r="AK113" s="1004">
        <v>41456</v>
      </c>
      <c r="AL113" s="1002"/>
      <c r="AM113" s="1002"/>
      <c r="AN113" s="1002"/>
      <c r="AO113" s="1003"/>
      <c r="AP113" s="1005">
        <v>1.4</v>
      </c>
      <c r="AQ113" s="1006"/>
      <c r="AR113" s="1006"/>
      <c r="AS113" s="1006"/>
      <c r="AT113" s="1007"/>
      <c r="AU113" s="972"/>
      <c r="AV113" s="973"/>
      <c r="AW113" s="973"/>
      <c r="AX113" s="973"/>
      <c r="AY113" s="973"/>
      <c r="AZ113" s="986" t="s">
        <v>458</v>
      </c>
      <c r="BA113" s="987"/>
      <c r="BB113" s="987"/>
      <c r="BC113" s="987"/>
      <c r="BD113" s="987"/>
      <c r="BE113" s="987"/>
      <c r="BF113" s="987"/>
      <c r="BG113" s="987"/>
      <c r="BH113" s="987"/>
      <c r="BI113" s="987"/>
      <c r="BJ113" s="987"/>
      <c r="BK113" s="987"/>
      <c r="BL113" s="987"/>
      <c r="BM113" s="987"/>
      <c r="BN113" s="987"/>
      <c r="BO113" s="987"/>
      <c r="BP113" s="988"/>
      <c r="BQ113" s="989">
        <v>78660</v>
      </c>
      <c r="BR113" s="990"/>
      <c r="BS113" s="990"/>
      <c r="BT113" s="990"/>
      <c r="BU113" s="990"/>
      <c r="BV113" s="990">
        <v>68481</v>
      </c>
      <c r="BW113" s="990"/>
      <c r="BX113" s="990"/>
      <c r="BY113" s="990"/>
      <c r="BZ113" s="990"/>
      <c r="CA113" s="990">
        <v>58225</v>
      </c>
      <c r="CB113" s="990"/>
      <c r="CC113" s="990"/>
      <c r="CD113" s="990"/>
      <c r="CE113" s="990"/>
      <c r="CF113" s="984">
        <v>2</v>
      </c>
      <c r="CG113" s="985"/>
      <c r="CH113" s="985"/>
      <c r="CI113" s="985"/>
      <c r="CJ113" s="985"/>
      <c r="CK113" s="1012"/>
      <c r="CL113" s="1013"/>
      <c r="CM113" s="986" t="s">
        <v>459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443</v>
      </c>
      <c r="DH113" s="1023"/>
      <c r="DI113" s="1023"/>
      <c r="DJ113" s="1023"/>
      <c r="DK113" s="1024"/>
      <c r="DL113" s="1025" t="s">
        <v>443</v>
      </c>
      <c r="DM113" s="1023"/>
      <c r="DN113" s="1023"/>
      <c r="DO113" s="1023"/>
      <c r="DP113" s="1024"/>
      <c r="DQ113" s="1025" t="s">
        <v>444</v>
      </c>
      <c r="DR113" s="1023"/>
      <c r="DS113" s="1023"/>
      <c r="DT113" s="1023"/>
      <c r="DU113" s="1024"/>
      <c r="DV113" s="1026" t="s">
        <v>147</v>
      </c>
      <c r="DW113" s="1027"/>
      <c r="DX113" s="1027"/>
      <c r="DY113" s="1027"/>
      <c r="DZ113" s="1028"/>
    </row>
    <row r="114" spans="1:130" s="226" customFormat="1" ht="26.25" customHeight="1" x14ac:dyDescent="0.15">
      <c r="A114" s="1018"/>
      <c r="B114" s="1019"/>
      <c r="C114" s="987" t="s">
        <v>460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19341</v>
      </c>
      <c r="AB114" s="1023"/>
      <c r="AC114" s="1023"/>
      <c r="AD114" s="1023"/>
      <c r="AE114" s="1024"/>
      <c r="AF114" s="1025">
        <v>11640</v>
      </c>
      <c r="AG114" s="1023"/>
      <c r="AH114" s="1023"/>
      <c r="AI114" s="1023"/>
      <c r="AJ114" s="1024"/>
      <c r="AK114" s="1025">
        <v>10930</v>
      </c>
      <c r="AL114" s="1023"/>
      <c r="AM114" s="1023"/>
      <c r="AN114" s="1023"/>
      <c r="AO114" s="1024"/>
      <c r="AP114" s="1026">
        <v>0.4</v>
      </c>
      <c r="AQ114" s="1027"/>
      <c r="AR114" s="1027"/>
      <c r="AS114" s="1027"/>
      <c r="AT114" s="1028"/>
      <c r="AU114" s="972"/>
      <c r="AV114" s="973"/>
      <c r="AW114" s="973"/>
      <c r="AX114" s="973"/>
      <c r="AY114" s="973"/>
      <c r="AZ114" s="986" t="s">
        <v>461</v>
      </c>
      <c r="BA114" s="987"/>
      <c r="BB114" s="987"/>
      <c r="BC114" s="987"/>
      <c r="BD114" s="987"/>
      <c r="BE114" s="987"/>
      <c r="BF114" s="987"/>
      <c r="BG114" s="987"/>
      <c r="BH114" s="987"/>
      <c r="BI114" s="987"/>
      <c r="BJ114" s="987"/>
      <c r="BK114" s="987"/>
      <c r="BL114" s="987"/>
      <c r="BM114" s="987"/>
      <c r="BN114" s="987"/>
      <c r="BO114" s="987"/>
      <c r="BP114" s="988"/>
      <c r="BQ114" s="989">
        <v>562610</v>
      </c>
      <c r="BR114" s="990"/>
      <c r="BS114" s="990"/>
      <c r="BT114" s="990"/>
      <c r="BU114" s="990"/>
      <c r="BV114" s="990">
        <v>531064</v>
      </c>
      <c r="BW114" s="990"/>
      <c r="BX114" s="990"/>
      <c r="BY114" s="990"/>
      <c r="BZ114" s="990"/>
      <c r="CA114" s="990">
        <v>517890</v>
      </c>
      <c r="CB114" s="990"/>
      <c r="CC114" s="990"/>
      <c r="CD114" s="990"/>
      <c r="CE114" s="990"/>
      <c r="CF114" s="984">
        <v>18.100000000000001</v>
      </c>
      <c r="CG114" s="985"/>
      <c r="CH114" s="985"/>
      <c r="CI114" s="985"/>
      <c r="CJ114" s="985"/>
      <c r="CK114" s="1012"/>
      <c r="CL114" s="1013"/>
      <c r="CM114" s="986" t="s">
        <v>462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443</v>
      </c>
      <c r="DH114" s="1023"/>
      <c r="DI114" s="1023"/>
      <c r="DJ114" s="1023"/>
      <c r="DK114" s="1024"/>
      <c r="DL114" s="1025" t="s">
        <v>444</v>
      </c>
      <c r="DM114" s="1023"/>
      <c r="DN114" s="1023"/>
      <c r="DO114" s="1023"/>
      <c r="DP114" s="1024"/>
      <c r="DQ114" s="1025" t="s">
        <v>443</v>
      </c>
      <c r="DR114" s="1023"/>
      <c r="DS114" s="1023"/>
      <c r="DT114" s="1023"/>
      <c r="DU114" s="1024"/>
      <c r="DV114" s="1026" t="s">
        <v>455</v>
      </c>
      <c r="DW114" s="1027"/>
      <c r="DX114" s="1027"/>
      <c r="DY114" s="1027"/>
      <c r="DZ114" s="1028"/>
    </row>
    <row r="115" spans="1:130" s="226" customFormat="1" ht="26.25" customHeight="1" x14ac:dyDescent="0.15">
      <c r="A115" s="1018"/>
      <c r="B115" s="1019"/>
      <c r="C115" s="987" t="s">
        <v>463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147</v>
      </c>
      <c r="AB115" s="1002"/>
      <c r="AC115" s="1002"/>
      <c r="AD115" s="1002"/>
      <c r="AE115" s="1003"/>
      <c r="AF115" s="1004" t="s">
        <v>455</v>
      </c>
      <c r="AG115" s="1002"/>
      <c r="AH115" s="1002"/>
      <c r="AI115" s="1002"/>
      <c r="AJ115" s="1003"/>
      <c r="AK115" s="1004" t="s">
        <v>444</v>
      </c>
      <c r="AL115" s="1002"/>
      <c r="AM115" s="1002"/>
      <c r="AN115" s="1002"/>
      <c r="AO115" s="1003"/>
      <c r="AP115" s="1005" t="s">
        <v>443</v>
      </c>
      <c r="AQ115" s="1006"/>
      <c r="AR115" s="1006"/>
      <c r="AS115" s="1006"/>
      <c r="AT115" s="1007"/>
      <c r="AU115" s="972"/>
      <c r="AV115" s="973"/>
      <c r="AW115" s="973"/>
      <c r="AX115" s="973"/>
      <c r="AY115" s="973"/>
      <c r="AZ115" s="986" t="s">
        <v>464</v>
      </c>
      <c r="BA115" s="987"/>
      <c r="BB115" s="987"/>
      <c r="BC115" s="987"/>
      <c r="BD115" s="987"/>
      <c r="BE115" s="987"/>
      <c r="BF115" s="987"/>
      <c r="BG115" s="987"/>
      <c r="BH115" s="987"/>
      <c r="BI115" s="987"/>
      <c r="BJ115" s="987"/>
      <c r="BK115" s="987"/>
      <c r="BL115" s="987"/>
      <c r="BM115" s="987"/>
      <c r="BN115" s="987"/>
      <c r="BO115" s="987"/>
      <c r="BP115" s="988"/>
      <c r="BQ115" s="989" t="s">
        <v>444</v>
      </c>
      <c r="BR115" s="990"/>
      <c r="BS115" s="990"/>
      <c r="BT115" s="990"/>
      <c r="BU115" s="990"/>
      <c r="BV115" s="990" t="s">
        <v>443</v>
      </c>
      <c r="BW115" s="990"/>
      <c r="BX115" s="990"/>
      <c r="BY115" s="990"/>
      <c r="BZ115" s="990"/>
      <c r="CA115" s="990" t="s">
        <v>455</v>
      </c>
      <c r="CB115" s="990"/>
      <c r="CC115" s="990"/>
      <c r="CD115" s="990"/>
      <c r="CE115" s="990"/>
      <c r="CF115" s="984" t="s">
        <v>443</v>
      </c>
      <c r="CG115" s="985"/>
      <c r="CH115" s="985"/>
      <c r="CI115" s="985"/>
      <c r="CJ115" s="985"/>
      <c r="CK115" s="1012"/>
      <c r="CL115" s="1013"/>
      <c r="CM115" s="986" t="s">
        <v>465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466</v>
      </c>
      <c r="DH115" s="1023"/>
      <c r="DI115" s="1023"/>
      <c r="DJ115" s="1023"/>
      <c r="DK115" s="1024"/>
      <c r="DL115" s="1025" t="s">
        <v>443</v>
      </c>
      <c r="DM115" s="1023"/>
      <c r="DN115" s="1023"/>
      <c r="DO115" s="1023"/>
      <c r="DP115" s="1024"/>
      <c r="DQ115" s="1025" t="s">
        <v>444</v>
      </c>
      <c r="DR115" s="1023"/>
      <c r="DS115" s="1023"/>
      <c r="DT115" s="1023"/>
      <c r="DU115" s="1024"/>
      <c r="DV115" s="1026" t="s">
        <v>455</v>
      </c>
      <c r="DW115" s="1027"/>
      <c r="DX115" s="1027"/>
      <c r="DY115" s="1027"/>
      <c r="DZ115" s="1028"/>
    </row>
    <row r="116" spans="1:130" s="226" customFormat="1" ht="26.25" customHeight="1" x14ac:dyDescent="0.15">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147</v>
      </c>
      <c r="AB116" s="1023"/>
      <c r="AC116" s="1023"/>
      <c r="AD116" s="1023"/>
      <c r="AE116" s="1024"/>
      <c r="AF116" s="1025" t="s">
        <v>443</v>
      </c>
      <c r="AG116" s="1023"/>
      <c r="AH116" s="1023"/>
      <c r="AI116" s="1023"/>
      <c r="AJ116" s="1024"/>
      <c r="AK116" s="1025" t="s">
        <v>443</v>
      </c>
      <c r="AL116" s="1023"/>
      <c r="AM116" s="1023"/>
      <c r="AN116" s="1023"/>
      <c r="AO116" s="1024"/>
      <c r="AP116" s="1026" t="s">
        <v>443</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469</v>
      </c>
      <c r="BR116" s="990"/>
      <c r="BS116" s="990"/>
      <c r="BT116" s="990"/>
      <c r="BU116" s="990"/>
      <c r="BV116" s="990" t="s">
        <v>444</v>
      </c>
      <c r="BW116" s="990"/>
      <c r="BX116" s="990"/>
      <c r="BY116" s="990"/>
      <c r="BZ116" s="990"/>
      <c r="CA116" s="990" t="s">
        <v>445</v>
      </c>
      <c r="CB116" s="990"/>
      <c r="CC116" s="990"/>
      <c r="CD116" s="990"/>
      <c r="CE116" s="990"/>
      <c r="CF116" s="984" t="s">
        <v>147</v>
      </c>
      <c r="CG116" s="985"/>
      <c r="CH116" s="985"/>
      <c r="CI116" s="985"/>
      <c r="CJ116" s="985"/>
      <c r="CK116" s="1012"/>
      <c r="CL116" s="1013"/>
      <c r="CM116" s="986" t="s">
        <v>470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443</v>
      </c>
      <c r="DH116" s="1023"/>
      <c r="DI116" s="1023"/>
      <c r="DJ116" s="1023"/>
      <c r="DK116" s="1024"/>
      <c r="DL116" s="1025" t="s">
        <v>443</v>
      </c>
      <c r="DM116" s="1023"/>
      <c r="DN116" s="1023"/>
      <c r="DO116" s="1023"/>
      <c r="DP116" s="1024"/>
      <c r="DQ116" s="1025" t="s">
        <v>444</v>
      </c>
      <c r="DR116" s="1023"/>
      <c r="DS116" s="1023"/>
      <c r="DT116" s="1023"/>
      <c r="DU116" s="1024"/>
      <c r="DV116" s="1026" t="s">
        <v>443</v>
      </c>
      <c r="DW116" s="1027"/>
      <c r="DX116" s="1027"/>
      <c r="DY116" s="1027"/>
      <c r="DZ116" s="1028"/>
    </row>
    <row r="117" spans="1:130" s="226" customFormat="1" ht="26.25" customHeight="1" x14ac:dyDescent="0.15">
      <c r="A117" s="976" t="s">
        <v>192</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471</v>
      </c>
      <c r="Z117" s="958"/>
      <c r="AA117" s="1042">
        <v>357038</v>
      </c>
      <c r="AB117" s="1043"/>
      <c r="AC117" s="1043"/>
      <c r="AD117" s="1043"/>
      <c r="AE117" s="1044"/>
      <c r="AF117" s="1045">
        <v>359241</v>
      </c>
      <c r="AG117" s="1043"/>
      <c r="AH117" s="1043"/>
      <c r="AI117" s="1043"/>
      <c r="AJ117" s="1044"/>
      <c r="AK117" s="1045">
        <v>371657</v>
      </c>
      <c r="AL117" s="1043"/>
      <c r="AM117" s="1043"/>
      <c r="AN117" s="1043"/>
      <c r="AO117" s="1044"/>
      <c r="AP117" s="1046"/>
      <c r="AQ117" s="1047"/>
      <c r="AR117" s="1047"/>
      <c r="AS117" s="1047"/>
      <c r="AT117" s="1048"/>
      <c r="AU117" s="972"/>
      <c r="AV117" s="973"/>
      <c r="AW117" s="973"/>
      <c r="AX117" s="973"/>
      <c r="AY117" s="973"/>
      <c r="AZ117" s="1038" t="s">
        <v>472</v>
      </c>
      <c r="BA117" s="1039"/>
      <c r="BB117" s="1039"/>
      <c r="BC117" s="1039"/>
      <c r="BD117" s="1039"/>
      <c r="BE117" s="1039"/>
      <c r="BF117" s="1039"/>
      <c r="BG117" s="1039"/>
      <c r="BH117" s="1039"/>
      <c r="BI117" s="1039"/>
      <c r="BJ117" s="1039"/>
      <c r="BK117" s="1039"/>
      <c r="BL117" s="1039"/>
      <c r="BM117" s="1039"/>
      <c r="BN117" s="1039"/>
      <c r="BO117" s="1039"/>
      <c r="BP117" s="1040"/>
      <c r="BQ117" s="989" t="s">
        <v>466</v>
      </c>
      <c r="BR117" s="990"/>
      <c r="BS117" s="990"/>
      <c r="BT117" s="990"/>
      <c r="BU117" s="990"/>
      <c r="BV117" s="990" t="s">
        <v>456</v>
      </c>
      <c r="BW117" s="990"/>
      <c r="BX117" s="990"/>
      <c r="BY117" s="990"/>
      <c r="BZ117" s="990"/>
      <c r="CA117" s="990" t="s">
        <v>445</v>
      </c>
      <c r="CB117" s="990"/>
      <c r="CC117" s="990"/>
      <c r="CD117" s="990"/>
      <c r="CE117" s="990"/>
      <c r="CF117" s="984" t="s">
        <v>147</v>
      </c>
      <c r="CG117" s="985"/>
      <c r="CH117" s="985"/>
      <c r="CI117" s="985"/>
      <c r="CJ117" s="985"/>
      <c r="CK117" s="1012"/>
      <c r="CL117" s="1013"/>
      <c r="CM117" s="986" t="s">
        <v>473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444</v>
      </c>
      <c r="DH117" s="1023"/>
      <c r="DI117" s="1023"/>
      <c r="DJ117" s="1023"/>
      <c r="DK117" s="1024"/>
      <c r="DL117" s="1025" t="s">
        <v>456</v>
      </c>
      <c r="DM117" s="1023"/>
      <c r="DN117" s="1023"/>
      <c r="DO117" s="1023"/>
      <c r="DP117" s="1024"/>
      <c r="DQ117" s="1025" t="s">
        <v>456</v>
      </c>
      <c r="DR117" s="1023"/>
      <c r="DS117" s="1023"/>
      <c r="DT117" s="1023"/>
      <c r="DU117" s="1024"/>
      <c r="DV117" s="1026" t="s">
        <v>455</v>
      </c>
      <c r="DW117" s="1027"/>
      <c r="DX117" s="1027"/>
      <c r="DY117" s="1027"/>
      <c r="DZ117" s="1028"/>
    </row>
    <row r="118" spans="1:130" s="226" customFormat="1" ht="26.25" customHeight="1" x14ac:dyDescent="0.15">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310</v>
      </c>
      <c r="AL118" s="957"/>
      <c r="AM118" s="957"/>
      <c r="AN118" s="957"/>
      <c r="AO118" s="958"/>
      <c r="AP118" s="1034" t="s">
        <v>437</v>
      </c>
      <c r="AQ118" s="1035"/>
      <c r="AR118" s="1035"/>
      <c r="AS118" s="1035"/>
      <c r="AT118" s="1036"/>
      <c r="AU118" s="972"/>
      <c r="AV118" s="973"/>
      <c r="AW118" s="973"/>
      <c r="AX118" s="973"/>
      <c r="AY118" s="973"/>
      <c r="AZ118" s="1037" t="s">
        <v>474</v>
      </c>
      <c r="BA118" s="1029"/>
      <c r="BB118" s="1029"/>
      <c r="BC118" s="1029"/>
      <c r="BD118" s="1029"/>
      <c r="BE118" s="1029"/>
      <c r="BF118" s="1029"/>
      <c r="BG118" s="1029"/>
      <c r="BH118" s="1029"/>
      <c r="BI118" s="1029"/>
      <c r="BJ118" s="1029"/>
      <c r="BK118" s="1029"/>
      <c r="BL118" s="1029"/>
      <c r="BM118" s="1029"/>
      <c r="BN118" s="1029"/>
      <c r="BO118" s="1029"/>
      <c r="BP118" s="1030"/>
      <c r="BQ118" s="1063" t="s">
        <v>469</v>
      </c>
      <c r="BR118" s="1064"/>
      <c r="BS118" s="1064"/>
      <c r="BT118" s="1064"/>
      <c r="BU118" s="1064"/>
      <c r="BV118" s="1064" t="s">
        <v>456</v>
      </c>
      <c r="BW118" s="1064"/>
      <c r="BX118" s="1064"/>
      <c r="BY118" s="1064"/>
      <c r="BZ118" s="1064"/>
      <c r="CA118" s="1064" t="s">
        <v>466</v>
      </c>
      <c r="CB118" s="1064"/>
      <c r="CC118" s="1064"/>
      <c r="CD118" s="1064"/>
      <c r="CE118" s="1064"/>
      <c r="CF118" s="984" t="s">
        <v>456</v>
      </c>
      <c r="CG118" s="985"/>
      <c r="CH118" s="985"/>
      <c r="CI118" s="985"/>
      <c r="CJ118" s="985"/>
      <c r="CK118" s="1012"/>
      <c r="CL118" s="1013"/>
      <c r="CM118" s="986" t="s">
        <v>475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456</v>
      </c>
      <c r="DH118" s="1023"/>
      <c r="DI118" s="1023"/>
      <c r="DJ118" s="1023"/>
      <c r="DK118" s="1024"/>
      <c r="DL118" s="1025" t="s">
        <v>147</v>
      </c>
      <c r="DM118" s="1023"/>
      <c r="DN118" s="1023"/>
      <c r="DO118" s="1023"/>
      <c r="DP118" s="1024"/>
      <c r="DQ118" s="1025" t="s">
        <v>147</v>
      </c>
      <c r="DR118" s="1023"/>
      <c r="DS118" s="1023"/>
      <c r="DT118" s="1023"/>
      <c r="DU118" s="1024"/>
      <c r="DV118" s="1026" t="s">
        <v>455</v>
      </c>
      <c r="DW118" s="1027"/>
      <c r="DX118" s="1027"/>
      <c r="DY118" s="1027"/>
      <c r="DZ118" s="1028"/>
    </row>
    <row r="119" spans="1:130" s="226" customFormat="1" ht="26.25" customHeight="1" x14ac:dyDescent="0.15">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456</v>
      </c>
      <c r="AB119" s="964"/>
      <c r="AC119" s="964"/>
      <c r="AD119" s="964"/>
      <c r="AE119" s="965"/>
      <c r="AF119" s="966" t="s">
        <v>456</v>
      </c>
      <c r="AG119" s="964"/>
      <c r="AH119" s="964"/>
      <c r="AI119" s="964"/>
      <c r="AJ119" s="965"/>
      <c r="AK119" s="966" t="s">
        <v>456</v>
      </c>
      <c r="AL119" s="964"/>
      <c r="AM119" s="964"/>
      <c r="AN119" s="964"/>
      <c r="AO119" s="965"/>
      <c r="AP119" s="967" t="s">
        <v>455</v>
      </c>
      <c r="AQ119" s="968"/>
      <c r="AR119" s="968"/>
      <c r="AS119" s="968"/>
      <c r="AT119" s="969"/>
      <c r="AU119" s="974"/>
      <c r="AV119" s="975"/>
      <c r="AW119" s="975"/>
      <c r="AX119" s="975"/>
      <c r="AY119" s="975"/>
      <c r="AZ119" s="247" t="s">
        <v>192</v>
      </c>
      <c r="BA119" s="247"/>
      <c r="BB119" s="247"/>
      <c r="BC119" s="247"/>
      <c r="BD119" s="247"/>
      <c r="BE119" s="247"/>
      <c r="BF119" s="247"/>
      <c r="BG119" s="247"/>
      <c r="BH119" s="247"/>
      <c r="BI119" s="247"/>
      <c r="BJ119" s="247"/>
      <c r="BK119" s="247"/>
      <c r="BL119" s="247"/>
      <c r="BM119" s="247"/>
      <c r="BN119" s="247"/>
      <c r="BO119" s="1041" t="s">
        <v>476</v>
      </c>
      <c r="BP119" s="1069"/>
      <c r="BQ119" s="1063">
        <v>4194959</v>
      </c>
      <c r="BR119" s="1064"/>
      <c r="BS119" s="1064"/>
      <c r="BT119" s="1064"/>
      <c r="BU119" s="1064"/>
      <c r="BV119" s="1064">
        <v>4115386</v>
      </c>
      <c r="BW119" s="1064"/>
      <c r="BX119" s="1064"/>
      <c r="BY119" s="1064"/>
      <c r="BZ119" s="1064"/>
      <c r="CA119" s="1064">
        <v>4296407</v>
      </c>
      <c r="CB119" s="1064"/>
      <c r="CC119" s="1064"/>
      <c r="CD119" s="1064"/>
      <c r="CE119" s="1064"/>
      <c r="CF119" s="1065"/>
      <c r="CG119" s="1066"/>
      <c r="CH119" s="1066"/>
      <c r="CI119" s="1066"/>
      <c r="CJ119" s="1067"/>
      <c r="CK119" s="1014"/>
      <c r="CL119" s="1015"/>
      <c r="CM119" s="1037" t="s">
        <v>477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455</v>
      </c>
      <c r="DH119" s="1050"/>
      <c r="DI119" s="1050"/>
      <c r="DJ119" s="1050"/>
      <c r="DK119" s="1051"/>
      <c r="DL119" s="1049" t="s">
        <v>455</v>
      </c>
      <c r="DM119" s="1050"/>
      <c r="DN119" s="1050"/>
      <c r="DO119" s="1050"/>
      <c r="DP119" s="1051"/>
      <c r="DQ119" s="1049" t="s">
        <v>455</v>
      </c>
      <c r="DR119" s="1050"/>
      <c r="DS119" s="1050"/>
      <c r="DT119" s="1050"/>
      <c r="DU119" s="1051"/>
      <c r="DV119" s="1052" t="s">
        <v>455</v>
      </c>
      <c r="DW119" s="1053"/>
      <c r="DX119" s="1053"/>
      <c r="DY119" s="1053"/>
      <c r="DZ119" s="1054"/>
    </row>
    <row r="120" spans="1:130" s="226" customFormat="1" ht="26.25" customHeight="1" x14ac:dyDescent="0.15">
      <c r="A120" s="1121"/>
      <c r="B120" s="1013"/>
      <c r="C120" s="986" t="s">
        <v>450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444</v>
      </c>
      <c r="AB120" s="1023"/>
      <c r="AC120" s="1023"/>
      <c r="AD120" s="1023"/>
      <c r="AE120" s="1024"/>
      <c r="AF120" s="1025" t="s">
        <v>456</v>
      </c>
      <c r="AG120" s="1023"/>
      <c r="AH120" s="1023"/>
      <c r="AI120" s="1023"/>
      <c r="AJ120" s="1024"/>
      <c r="AK120" s="1025" t="s">
        <v>455</v>
      </c>
      <c r="AL120" s="1023"/>
      <c r="AM120" s="1023"/>
      <c r="AN120" s="1023"/>
      <c r="AO120" s="1024"/>
      <c r="AP120" s="1026" t="s">
        <v>456</v>
      </c>
      <c r="AQ120" s="1027"/>
      <c r="AR120" s="1027"/>
      <c r="AS120" s="1027"/>
      <c r="AT120" s="1028"/>
      <c r="AU120" s="1055" t="s">
        <v>478</v>
      </c>
      <c r="AV120" s="1056"/>
      <c r="AW120" s="1056"/>
      <c r="AX120" s="1056"/>
      <c r="AY120" s="1057"/>
      <c r="AZ120" s="993" t="s">
        <v>479</v>
      </c>
      <c r="BA120" s="961"/>
      <c r="BB120" s="961"/>
      <c r="BC120" s="961"/>
      <c r="BD120" s="961"/>
      <c r="BE120" s="961"/>
      <c r="BF120" s="961"/>
      <c r="BG120" s="961"/>
      <c r="BH120" s="961"/>
      <c r="BI120" s="961"/>
      <c r="BJ120" s="961"/>
      <c r="BK120" s="961"/>
      <c r="BL120" s="961"/>
      <c r="BM120" s="961"/>
      <c r="BN120" s="961"/>
      <c r="BO120" s="961"/>
      <c r="BP120" s="962"/>
      <c r="BQ120" s="994">
        <v>3140904</v>
      </c>
      <c r="BR120" s="995"/>
      <c r="BS120" s="995"/>
      <c r="BT120" s="995"/>
      <c r="BU120" s="995"/>
      <c r="BV120" s="995">
        <v>3333783</v>
      </c>
      <c r="BW120" s="995"/>
      <c r="BX120" s="995"/>
      <c r="BY120" s="995"/>
      <c r="BZ120" s="995"/>
      <c r="CA120" s="995">
        <v>3749001</v>
      </c>
      <c r="CB120" s="995"/>
      <c r="CC120" s="995"/>
      <c r="CD120" s="995"/>
      <c r="CE120" s="995"/>
      <c r="CF120" s="1008">
        <v>130.80000000000001</v>
      </c>
      <c r="CG120" s="1009"/>
      <c r="CH120" s="1009"/>
      <c r="CI120" s="1009"/>
      <c r="CJ120" s="1009"/>
      <c r="CK120" s="1070" t="s">
        <v>480</v>
      </c>
      <c r="CL120" s="1071"/>
      <c r="CM120" s="1071"/>
      <c r="CN120" s="1071"/>
      <c r="CO120" s="1072"/>
      <c r="CP120" s="1078" t="s">
        <v>481</v>
      </c>
      <c r="CQ120" s="1079"/>
      <c r="CR120" s="1079"/>
      <c r="CS120" s="1079"/>
      <c r="CT120" s="1079"/>
      <c r="CU120" s="1079"/>
      <c r="CV120" s="1079"/>
      <c r="CW120" s="1079"/>
      <c r="CX120" s="1079"/>
      <c r="CY120" s="1079"/>
      <c r="CZ120" s="1079"/>
      <c r="DA120" s="1079"/>
      <c r="DB120" s="1079"/>
      <c r="DC120" s="1079"/>
      <c r="DD120" s="1079"/>
      <c r="DE120" s="1079"/>
      <c r="DF120" s="1080"/>
      <c r="DG120" s="994">
        <v>631429</v>
      </c>
      <c r="DH120" s="995"/>
      <c r="DI120" s="995"/>
      <c r="DJ120" s="995"/>
      <c r="DK120" s="995"/>
      <c r="DL120" s="995">
        <v>686090</v>
      </c>
      <c r="DM120" s="995"/>
      <c r="DN120" s="995"/>
      <c r="DO120" s="995"/>
      <c r="DP120" s="995"/>
      <c r="DQ120" s="995">
        <v>704082</v>
      </c>
      <c r="DR120" s="995"/>
      <c r="DS120" s="995"/>
      <c r="DT120" s="995"/>
      <c r="DU120" s="995"/>
      <c r="DV120" s="996">
        <v>24.6</v>
      </c>
      <c r="DW120" s="996"/>
      <c r="DX120" s="996"/>
      <c r="DY120" s="996"/>
      <c r="DZ120" s="997"/>
    </row>
    <row r="121" spans="1:130" s="226" customFormat="1" ht="26.25" customHeight="1" x14ac:dyDescent="0.15">
      <c r="A121" s="1121"/>
      <c r="B121" s="1013"/>
      <c r="C121" s="1038" t="s">
        <v>482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455</v>
      </c>
      <c r="AB121" s="1023"/>
      <c r="AC121" s="1023"/>
      <c r="AD121" s="1023"/>
      <c r="AE121" s="1024"/>
      <c r="AF121" s="1025" t="s">
        <v>455</v>
      </c>
      <c r="AG121" s="1023"/>
      <c r="AH121" s="1023"/>
      <c r="AI121" s="1023"/>
      <c r="AJ121" s="1024"/>
      <c r="AK121" s="1025" t="s">
        <v>147</v>
      </c>
      <c r="AL121" s="1023"/>
      <c r="AM121" s="1023"/>
      <c r="AN121" s="1023"/>
      <c r="AO121" s="1024"/>
      <c r="AP121" s="1026" t="s">
        <v>456</v>
      </c>
      <c r="AQ121" s="1027"/>
      <c r="AR121" s="1027"/>
      <c r="AS121" s="1027"/>
      <c r="AT121" s="1028"/>
      <c r="AU121" s="1058"/>
      <c r="AV121" s="1059"/>
      <c r="AW121" s="1059"/>
      <c r="AX121" s="1059"/>
      <c r="AY121" s="1060"/>
      <c r="AZ121" s="986" t="s">
        <v>483</v>
      </c>
      <c r="BA121" s="987"/>
      <c r="BB121" s="987"/>
      <c r="BC121" s="987"/>
      <c r="BD121" s="987"/>
      <c r="BE121" s="987"/>
      <c r="BF121" s="987"/>
      <c r="BG121" s="987"/>
      <c r="BH121" s="987"/>
      <c r="BI121" s="987"/>
      <c r="BJ121" s="987"/>
      <c r="BK121" s="987"/>
      <c r="BL121" s="987"/>
      <c r="BM121" s="987"/>
      <c r="BN121" s="987"/>
      <c r="BO121" s="987"/>
      <c r="BP121" s="988"/>
      <c r="BQ121" s="989" t="s">
        <v>455</v>
      </c>
      <c r="BR121" s="990"/>
      <c r="BS121" s="990"/>
      <c r="BT121" s="990"/>
      <c r="BU121" s="990"/>
      <c r="BV121" s="990" t="s">
        <v>455</v>
      </c>
      <c r="BW121" s="990"/>
      <c r="BX121" s="990"/>
      <c r="BY121" s="990"/>
      <c r="BZ121" s="990"/>
      <c r="CA121" s="990" t="s">
        <v>444</v>
      </c>
      <c r="CB121" s="990"/>
      <c r="CC121" s="990"/>
      <c r="CD121" s="990"/>
      <c r="CE121" s="990"/>
      <c r="CF121" s="984" t="s">
        <v>456</v>
      </c>
      <c r="CG121" s="985"/>
      <c r="CH121" s="985"/>
      <c r="CI121" s="985"/>
      <c r="CJ121" s="985"/>
      <c r="CK121" s="1073"/>
      <c r="CL121" s="1074"/>
      <c r="CM121" s="1074"/>
      <c r="CN121" s="1074"/>
      <c r="CO121" s="1075"/>
      <c r="CP121" s="1083" t="s">
        <v>484</v>
      </c>
      <c r="CQ121" s="1084"/>
      <c r="CR121" s="1084"/>
      <c r="CS121" s="1084"/>
      <c r="CT121" s="1084"/>
      <c r="CU121" s="1084"/>
      <c r="CV121" s="1084"/>
      <c r="CW121" s="1084"/>
      <c r="CX121" s="1084"/>
      <c r="CY121" s="1084"/>
      <c r="CZ121" s="1084"/>
      <c r="DA121" s="1084"/>
      <c r="DB121" s="1084"/>
      <c r="DC121" s="1084"/>
      <c r="DD121" s="1084"/>
      <c r="DE121" s="1084"/>
      <c r="DF121" s="1085"/>
      <c r="DG121" s="989" t="s">
        <v>444</v>
      </c>
      <c r="DH121" s="990"/>
      <c r="DI121" s="990"/>
      <c r="DJ121" s="990"/>
      <c r="DK121" s="990"/>
      <c r="DL121" s="990" t="s">
        <v>455</v>
      </c>
      <c r="DM121" s="990"/>
      <c r="DN121" s="990"/>
      <c r="DO121" s="990"/>
      <c r="DP121" s="990"/>
      <c r="DQ121" s="990" t="s">
        <v>444</v>
      </c>
      <c r="DR121" s="990"/>
      <c r="DS121" s="990"/>
      <c r="DT121" s="990"/>
      <c r="DU121" s="990"/>
      <c r="DV121" s="991" t="s">
        <v>456</v>
      </c>
      <c r="DW121" s="991"/>
      <c r="DX121" s="991"/>
      <c r="DY121" s="991"/>
      <c r="DZ121" s="992"/>
    </row>
    <row r="122" spans="1:130" s="226" customFormat="1" ht="26.25" customHeight="1" x14ac:dyDescent="0.15">
      <c r="A122" s="1121"/>
      <c r="B122" s="1013"/>
      <c r="C122" s="986" t="s">
        <v>462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455</v>
      </c>
      <c r="AB122" s="1023"/>
      <c r="AC122" s="1023"/>
      <c r="AD122" s="1023"/>
      <c r="AE122" s="1024"/>
      <c r="AF122" s="1025" t="s">
        <v>455</v>
      </c>
      <c r="AG122" s="1023"/>
      <c r="AH122" s="1023"/>
      <c r="AI122" s="1023"/>
      <c r="AJ122" s="1024"/>
      <c r="AK122" s="1025" t="s">
        <v>444</v>
      </c>
      <c r="AL122" s="1023"/>
      <c r="AM122" s="1023"/>
      <c r="AN122" s="1023"/>
      <c r="AO122" s="1024"/>
      <c r="AP122" s="1026" t="s">
        <v>455</v>
      </c>
      <c r="AQ122" s="1027"/>
      <c r="AR122" s="1027"/>
      <c r="AS122" s="1027"/>
      <c r="AT122" s="1028"/>
      <c r="AU122" s="1058"/>
      <c r="AV122" s="1059"/>
      <c r="AW122" s="1059"/>
      <c r="AX122" s="1059"/>
      <c r="AY122" s="1060"/>
      <c r="AZ122" s="1037" t="s">
        <v>485</v>
      </c>
      <c r="BA122" s="1029"/>
      <c r="BB122" s="1029"/>
      <c r="BC122" s="1029"/>
      <c r="BD122" s="1029"/>
      <c r="BE122" s="1029"/>
      <c r="BF122" s="1029"/>
      <c r="BG122" s="1029"/>
      <c r="BH122" s="1029"/>
      <c r="BI122" s="1029"/>
      <c r="BJ122" s="1029"/>
      <c r="BK122" s="1029"/>
      <c r="BL122" s="1029"/>
      <c r="BM122" s="1029"/>
      <c r="BN122" s="1029"/>
      <c r="BO122" s="1029"/>
      <c r="BP122" s="1030"/>
      <c r="BQ122" s="1063">
        <v>2338411</v>
      </c>
      <c r="BR122" s="1064"/>
      <c r="BS122" s="1064"/>
      <c r="BT122" s="1064"/>
      <c r="BU122" s="1064"/>
      <c r="BV122" s="1064">
        <v>2347683</v>
      </c>
      <c r="BW122" s="1064"/>
      <c r="BX122" s="1064"/>
      <c r="BY122" s="1064"/>
      <c r="BZ122" s="1064"/>
      <c r="CA122" s="1064">
        <v>2247554</v>
      </c>
      <c r="CB122" s="1064"/>
      <c r="CC122" s="1064"/>
      <c r="CD122" s="1064"/>
      <c r="CE122" s="1064"/>
      <c r="CF122" s="1081">
        <v>78.400000000000006</v>
      </c>
      <c r="CG122" s="1082"/>
      <c r="CH122" s="1082"/>
      <c r="CI122" s="1082"/>
      <c r="CJ122" s="1082"/>
      <c r="CK122" s="1073"/>
      <c r="CL122" s="1074"/>
      <c r="CM122" s="1074"/>
      <c r="CN122" s="1074"/>
      <c r="CO122" s="1075"/>
      <c r="CP122" s="1083" t="s">
        <v>410</v>
      </c>
      <c r="CQ122" s="1084"/>
      <c r="CR122" s="1084"/>
      <c r="CS122" s="1084"/>
      <c r="CT122" s="1084"/>
      <c r="CU122" s="1084"/>
      <c r="CV122" s="1084"/>
      <c r="CW122" s="1084"/>
      <c r="CX122" s="1084"/>
      <c r="CY122" s="1084"/>
      <c r="CZ122" s="1084"/>
      <c r="DA122" s="1084"/>
      <c r="DB122" s="1084"/>
      <c r="DC122" s="1084"/>
      <c r="DD122" s="1084"/>
      <c r="DE122" s="1084"/>
      <c r="DF122" s="1085"/>
      <c r="DG122" s="989" t="s">
        <v>444</v>
      </c>
      <c r="DH122" s="990"/>
      <c r="DI122" s="990"/>
      <c r="DJ122" s="990"/>
      <c r="DK122" s="990"/>
      <c r="DL122" s="990" t="s">
        <v>455</v>
      </c>
      <c r="DM122" s="990"/>
      <c r="DN122" s="990"/>
      <c r="DO122" s="990"/>
      <c r="DP122" s="990"/>
      <c r="DQ122" s="990" t="s">
        <v>455</v>
      </c>
      <c r="DR122" s="990"/>
      <c r="DS122" s="990"/>
      <c r="DT122" s="990"/>
      <c r="DU122" s="990"/>
      <c r="DV122" s="991" t="s">
        <v>444</v>
      </c>
      <c r="DW122" s="991"/>
      <c r="DX122" s="991"/>
      <c r="DY122" s="991"/>
      <c r="DZ122" s="992"/>
    </row>
    <row r="123" spans="1:130" s="226" customFormat="1" ht="26.25" customHeight="1" x14ac:dyDescent="0.15">
      <c r="A123" s="1121"/>
      <c r="B123" s="1013"/>
      <c r="C123" s="986" t="s">
        <v>470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444</v>
      </c>
      <c r="AB123" s="1023"/>
      <c r="AC123" s="1023"/>
      <c r="AD123" s="1023"/>
      <c r="AE123" s="1024"/>
      <c r="AF123" s="1025" t="s">
        <v>444</v>
      </c>
      <c r="AG123" s="1023"/>
      <c r="AH123" s="1023"/>
      <c r="AI123" s="1023"/>
      <c r="AJ123" s="1024"/>
      <c r="AK123" s="1025" t="s">
        <v>455</v>
      </c>
      <c r="AL123" s="1023"/>
      <c r="AM123" s="1023"/>
      <c r="AN123" s="1023"/>
      <c r="AO123" s="1024"/>
      <c r="AP123" s="1026" t="s">
        <v>444</v>
      </c>
      <c r="AQ123" s="1027"/>
      <c r="AR123" s="1027"/>
      <c r="AS123" s="1027"/>
      <c r="AT123" s="1028"/>
      <c r="AU123" s="1061"/>
      <c r="AV123" s="1062"/>
      <c r="AW123" s="1062"/>
      <c r="AX123" s="1062"/>
      <c r="AY123" s="1062"/>
      <c r="AZ123" s="247" t="s">
        <v>192</v>
      </c>
      <c r="BA123" s="247"/>
      <c r="BB123" s="247"/>
      <c r="BC123" s="247"/>
      <c r="BD123" s="247"/>
      <c r="BE123" s="247"/>
      <c r="BF123" s="247"/>
      <c r="BG123" s="247"/>
      <c r="BH123" s="247"/>
      <c r="BI123" s="247"/>
      <c r="BJ123" s="247"/>
      <c r="BK123" s="247"/>
      <c r="BL123" s="247"/>
      <c r="BM123" s="247"/>
      <c r="BN123" s="247"/>
      <c r="BO123" s="1041" t="s">
        <v>486</v>
      </c>
      <c r="BP123" s="1069"/>
      <c r="BQ123" s="1127">
        <v>5479315</v>
      </c>
      <c r="BR123" s="1128"/>
      <c r="BS123" s="1128"/>
      <c r="BT123" s="1128"/>
      <c r="BU123" s="1128"/>
      <c r="BV123" s="1128">
        <v>5681466</v>
      </c>
      <c r="BW123" s="1128"/>
      <c r="BX123" s="1128"/>
      <c r="BY123" s="1128"/>
      <c r="BZ123" s="1128"/>
      <c r="CA123" s="1128">
        <v>5996555</v>
      </c>
      <c r="CB123" s="1128"/>
      <c r="CC123" s="1128"/>
      <c r="CD123" s="1128"/>
      <c r="CE123" s="1128"/>
      <c r="CF123" s="1065"/>
      <c r="CG123" s="1066"/>
      <c r="CH123" s="1066"/>
      <c r="CI123" s="1066"/>
      <c r="CJ123" s="1067"/>
      <c r="CK123" s="1073"/>
      <c r="CL123" s="1074"/>
      <c r="CM123" s="1074"/>
      <c r="CN123" s="1074"/>
      <c r="CO123" s="1075"/>
      <c r="CP123" s="1083" t="s">
        <v>487</v>
      </c>
      <c r="CQ123" s="1084"/>
      <c r="CR123" s="1084"/>
      <c r="CS123" s="1084"/>
      <c r="CT123" s="1084"/>
      <c r="CU123" s="1084"/>
      <c r="CV123" s="1084"/>
      <c r="CW123" s="1084"/>
      <c r="CX123" s="1084"/>
      <c r="CY123" s="1084"/>
      <c r="CZ123" s="1084"/>
      <c r="DA123" s="1084"/>
      <c r="DB123" s="1084"/>
      <c r="DC123" s="1084"/>
      <c r="DD123" s="1084"/>
      <c r="DE123" s="1084"/>
      <c r="DF123" s="1085"/>
      <c r="DG123" s="1022" t="s">
        <v>455</v>
      </c>
      <c r="DH123" s="1023"/>
      <c r="DI123" s="1023"/>
      <c r="DJ123" s="1023"/>
      <c r="DK123" s="1024"/>
      <c r="DL123" s="1025" t="s">
        <v>147</v>
      </c>
      <c r="DM123" s="1023"/>
      <c r="DN123" s="1023"/>
      <c r="DO123" s="1023"/>
      <c r="DP123" s="1024"/>
      <c r="DQ123" s="1025" t="s">
        <v>147</v>
      </c>
      <c r="DR123" s="1023"/>
      <c r="DS123" s="1023"/>
      <c r="DT123" s="1023"/>
      <c r="DU123" s="1024"/>
      <c r="DV123" s="1026" t="s">
        <v>147</v>
      </c>
      <c r="DW123" s="1027"/>
      <c r="DX123" s="1027"/>
      <c r="DY123" s="1027"/>
      <c r="DZ123" s="1028"/>
    </row>
    <row r="124" spans="1:130" s="226" customFormat="1" ht="26.25" customHeight="1" thickBot="1" x14ac:dyDescent="0.2">
      <c r="A124" s="1121"/>
      <c r="B124" s="1013"/>
      <c r="C124" s="986" t="s">
        <v>473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147</v>
      </c>
      <c r="AB124" s="1023"/>
      <c r="AC124" s="1023"/>
      <c r="AD124" s="1023"/>
      <c r="AE124" s="1024"/>
      <c r="AF124" s="1025" t="s">
        <v>147</v>
      </c>
      <c r="AG124" s="1023"/>
      <c r="AH124" s="1023"/>
      <c r="AI124" s="1023"/>
      <c r="AJ124" s="1024"/>
      <c r="AK124" s="1025" t="s">
        <v>147</v>
      </c>
      <c r="AL124" s="1023"/>
      <c r="AM124" s="1023"/>
      <c r="AN124" s="1023"/>
      <c r="AO124" s="1024"/>
      <c r="AP124" s="1026" t="s">
        <v>455</v>
      </c>
      <c r="AQ124" s="1027"/>
      <c r="AR124" s="1027"/>
      <c r="AS124" s="1027"/>
      <c r="AT124" s="1028"/>
      <c r="AU124" s="1123" t="s">
        <v>488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147</v>
      </c>
      <c r="BR124" s="1091"/>
      <c r="BS124" s="1091"/>
      <c r="BT124" s="1091"/>
      <c r="BU124" s="1091"/>
      <c r="BV124" s="1091" t="s">
        <v>147</v>
      </c>
      <c r="BW124" s="1091"/>
      <c r="BX124" s="1091"/>
      <c r="BY124" s="1091"/>
      <c r="BZ124" s="1091"/>
      <c r="CA124" s="1091" t="s">
        <v>455</v>
      </c>
      <c r="CB124" s="1091"/>
      <c r="CC124" s="1091"/>
      <c r="CD124" s="1091"/>
      <c r="CE124" s="1091"/>
      <c r="CF124" s="1092"/>
      <c r="CG124" s="1093"/>
      <c r="CH124" s="1093"/>
      <c r="CI124" s="1093"/>
      <c r="CJ124" s="1094"/>
      <c r="CK124" s="1076"/>
      <c r="CL124" s="1076"/>
      <c r="CM124" s="1076"/>
      <c r="CN124" s="1076"/>
      <c r="CO124" s="1077"/>
      <c r="CP124" s="1083" t="s">
        <v>489</v>
      </c>
      <c r="CQ124" s="1084"/>
      <c r="CR124" s="1084"/>
      <c r="CS124" s="1084"/>
      <c r="CT124" s="1084"/>
      <c r="CU124" s="1084"/>
      <c r="CV124" s="1084"/>
      <c r="CW124" s="1084"/>
      <c r="CX124" s="1084"/>
      <c r="CY124" s="1084"/>
      <c r="CZ124" s="1084"/>
      <c r="DA124" s="1084"/>
      <c r="DB124" s="1084"/>
      <c r="DC124" s="1084"/>
      <c r="DD124" s="1084"/>
      <c r="DE124" s="1084"/>
      <c r="DF124" s="1085"/>
      <c r="DG124" s="1068" t="s">
        <v>147</v>
      </c>
      <c r="DH124" s="1050"/>
      <c r="DI124" s="1050"/>
      <c r="DJ124" s="1050"/>
      <c r="DK124" s="1051"/>
      <c r="DL124" s="1049" t="s">
        <v>147</v>
      </c>
      <c r="DM124" s="1050"/>
      <c r="DN124" s="1050"/>
      <c r="DO124" s="1050"/>
      <c r="DP124" s="1051"/>
      <c r="DQ124" s="1049" t="s">
        <v>147</v>
      </c>
      <c r="DR124" s="1050"/>
      <c r="DS124" s="1050"/>
      <c r="DT124" s="1050"/>
      <c r="DU124" s="1051"/>
      <c r="DV124" s="1052" t="s">
        <v>490</v>
      </c>
      <c r="DW124" s="1053"/>
      <c r="DX124" s="1053"/>
      <c r="DY124" s="1053"/>
      <c r="DZ124" s="1054"/>
    </row>
    <row r="125" spans="1:130" s="226" customFormat="1" ht="26.25" customHeight="1" x14ac:dyDescent="0.15">
      <c r="A125" s="1121"/>
      <c r="B125" s="1013"/>
      <c r="C125" s="986" t="s">
        <v>475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491</v>
      </c>
      <c r="AB125" s="1023"/>
      <c r="AC125" s="1023"/>
      <c r="AD125" s="1023"/>
      <c r="AE125" s="1024"/>
      <c r="AF125" s="1025" t="s">
        <v>490</v>
      </c>
      <c r="AG125" s="1023"/>
      <c r="AH125" s="1023"/>
      <c r="AI125" s="1023"/>
      <c r="AJ125" s="1024"/>
      <c r="AK125" s="1025" t="s">
        <v>147</v>
      </c>
      <c r="AL125" s="1023"/>
      <c r="AM125" s="1023"/>
      <c r="AN125" s="1023"/>
      <c r="AO125" s="1024"/>
      <c r="AP125" s="1026" t="s">
        <v>492</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493</v>
      </c>
      <c r="CL125" s="1071"/>
      <c r="CM125" s="1071"/>
      <c r="CN125" s="1071"/>
      <c r="CO125" s="1072"/>
      <c r="CP125" s="993" t="s">
        <v>494</v>
      </c>
      <c r="CQ125" s="961"/>
      <c r="CR125" s="961"/>
      <c r="CS125" s="961"/>
      <c r="CT125" s="961"/>
      <c r="CU125" s="961"/>
      <c r="CV125" s="961"/>
      <c r="CW125" s="961"/>
      <c r="CX125" s="961"/>
      <c r="CY125" s="961"/>
      <c r="CZ125" s="961"/>
      <c r="DA125" s="961"/>
      <c r="DB125" s="961"/>
      <c r="DC125" s="961"/>
      <c r="DD125" s="961"/>
      <c r="DE125" s="961"/>
      <c r="DF125" s="962"/>
      <c r="DG125" s="994" t="s">
        <v>147</v>
      </c>
      <c r="DH125" s="995"/>
      <c r="DI125" s="995"/>
      <c r="DJ125" s="995"/>
      <c r="DK125" s="995"/>
      <c r="DL125" s="995" t="s">
        <v>147</v>
      </c>
      <c r="DM125" s="995"/>
      <c r="DN125" s="995"/>
      <c r="DO125" s="995"/>
      <c r="DP125" s="995"/>
      <c r="DQ125" s="995" t="s">
        <v>147</v>
      </c>
      <c r="DR125" s="995"/>
      <c r="DS125" s="995"/>
      <c r="DT125" s="995"/>
      <c r="DU125" s="995"/>
      <c r="DV125" s="996" t="s">
        <v>490</v>
      </c>
      <c r="DW125" s="996"/>
      <c r="DX125" s="996"/>
      <c r="DY125" s="996"/>
      <c r="DZ125" s="997"/>
    </row>
    <row r="126" spans="1:130" s="226" customFormat="1" ht="26.25" customHeight="1" thickBot="1" x14ac:dyDescent="0.2">
      <c r="A126" s="1121"/>
      <c r="B126" s="1013"/>
      <c r="C126" s="986" t="s">
        <v>477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491</v>
      </c>
      <c r="AB126" s="1023"/>
      <c r="AC126" s="1023"/>
      <c r="AD126" s="1023"/>
      <c r="AE126" s="1024"/>
      <c r="AF126" s="1025" t="s">
        <v>147</v>
      </c>
      <c r="AG126" s="1023"/>
      <c r="AH126" s="1023"/>
      <c r="AI126" s="1023"/>
      <c r="AJ126" s="1024"/>
      <c r="AK126" s="1025" t="s">
        <v>147</v>
      </c>
      <c r="AL126" s="1023"/>
      <c r="AM126" s="1023"/>
      <c r="AN126" s="1023"/>
      <c r="AO126" s="1024"/>
      <c r="AP126" s="1026" t="s">
        <v>147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t="s">
        <v>491</v>
      </c>
      <c r="DH126" s="990"/>
      <c r="DI126" s="990"/>
      <c r="DJ126" s="990"/>
      <c r="DK126" s="990"/>
      <c r="DL126" s="990" t="s">
        <v>147</v>
      </c>
      <c r="DM126" s="990"/>
      <c r="DN126" s="990"/>
      <c r="DO126" s="990"/>
      <c r="DP126" s="990"/>
      <c r="DQ126" s="990" t="s">
        <v>147</v>
      </c>
      <c r="DR126" s="990"/>
      <c r="DS126" s="990"/>
      <c r="DT126" s="990"/>
      <c r="DU126" s="990"/>
      <c r="DV126" s="991" t="s">
        <v>147</v>
      </c>
      <c r="DW126" s="991"/>
      <c r="DX126" s="991"/>
      <c r="DY126" s="991"/>
      <c r="DZ126" s="992"/>
    </row>
    <row r="127" spans="1:130" s="226"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147</v>
      </c>
      <c r="AB127" s="1023"/>
      <c r="AC127" s="1023"/>
      <c r="AD127" s="1023"/>
      <c r="AE127" s="1024"/>
      <c r="AF127" s="1025" t="s">
        <v>147</v>
      </c>
      <c r="AG127" s="1023"/>
      <c r="AH127" s="1023"/>
      <c r="AI127" s="1023"/>
      <c r="AJ127" s="1024"/>
      <c r="AK127" s="1025" t="s">
        <v>443</v>
      </c>
      <c r="AL127" s="1023"/>
      <c r="AM127" s="1023"/>
      <c r="AN127" s="1023"/>
      <c r="AO127" s="1024"/>
      <c r="AP127" s="1026" t="s">
        <v>491</v>
      </c>
      <c r="AQ127" s="1027"/>
      <c r="AR127" s="1027"/>
      <c r="AS127" s="1027"/>
      <c r="AT127" s="1028"/>
      <c r="AU127" s="228"/>
      <c r="AV127" s="228"/>
      <c r="AW127" s="228"/>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491</v>
      </c>
      <c r="DH127" s="990"/>
      <c r="DI127" s="990"/>
      <c r="DJ127" s="990"/>
      <c r="DK127" s="990"/>
      <c r="DL127" s="990" t="s">
        <v>147</v>
      </c>
      <c r="DM127" s="990"/>
      <c r="DN127" s="990"/>
      <c r="DO127" s="990"/>
      <c r="DP127" s="990"/>
      <c r="DQ127" s="990" t="s">
        <v>492</v>
      </c>
      <c r="DR127" s="990"/>
      <c r="DS127" s="990"/>
      <c r="DT127" s="990"/>
      <c r="DU127" s="990"/>
      <c r="DV127" s="991" t="s">
        <v>147</v>
      </c>
      <c r="DW127" s="991"/>
      <c r="DX127" s="991"/>
      <c r="DY127" s="991"/>
      <c r="DZ127" s="992"/>
    </row>
    <row r="128" spans="1:130" s="226" customFormat="1" ht="26.25" customHeight="1" thickBot="1" x14ac:dyDescent="0.2">
      <c r="A128" s="1105" t="s">
        <v>502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503</v>
      </c>
      <c r="X128" s="1107"/>
      <c r="Y128" s="1107"/>
      <c r="Z128" s="1108"/>
      <c r="AA128" s="1109" t="s">
        <v>490</v>
      </c>
      <c r="AB128" s="1110"/>
      <c r="AC128" s="1110"/>
      <c r="AD128" s="1110"/>
      <c r="AE128" s="1111"/>
      <c r="AF128" s="1112" t="s">
        <v>147</v>
      </c>
      <c r="AG128" s="1110"/>
      <c r="AH128" s="1110"/>
      <c r="AI128" s="1110"/>
      <c r="AJ128" s="1111"/>
      <c r="AK128" s="1112" t="s">
        <v>504</v>
      </c>
      <c r="AL128" s="1110"/>
      <c r="AM128" s="1110"/>
      <c r="AN128" s="1110"/>
      <c r="AO128" s="1111"/>
      <c r="AP128" s="1113"/>
      <c r="AQ128" s="1114"/>
      <c r="AR128" s="1114"/>
      <c r="AS128" s="1114"/>
      <c r="AT128" s="1115"/>
      <c r="AU128" s="228"/>
      <c r="AV128" s="228"/>
      <c r="AW128" s="228"/>
      <c r="AX128" s="960" t="s">
        <v>505</v>
      </c>
      <c r="AY128" s="961"/>
      <c r="AZ128" s="961"/>
      <c r="BA128" s="961"/>
      <c r="BB128" s="961"/>
      <c r="BC128" s="961"/>
      <c r="BD128" s="961"/>
      <c r="BE128" s="962"/>
      <c r="BF128" s="1116" t="s">
        <v>147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506</v>
      </c>
      <c r="CQ128" s="790"/>
      <c r="CR128" s="790"/>
      <c r="CS128" s="790"/>
      <c r="CT128" s="790"/>
      <c r="CU128" s="790"/>
      <c r="CV128" s="790"/>
      <c r="CW128" s="790"/>
      <c r="CX128" s="790"/>
      <c r="CY128" s="790"/>
      <c r="CZ128" s="790"/>
      <c r="DA128" s="790"/>
      <c r="DB128" s="790"/>
      <c r="DC128" s="790"/>
      <c r="DD128" s="790"/>
      <c r="DE128" s="790"/>
      <c r="DF128" s="1100"/>
      <c r="DG128" s="1101" t="s">
        <v>490</v>
      </c>
      <c r="DH128" s="1102"/>
      <c r="DI128" s="1102"/>
      <c r="DJ128" s="1102"/>
      <c r="DK128" s="1102"/>
      <c r="DL128" s="1102" t="s">
        <v>490</v>
      </c>
      <c r="DM128" s="1102"/>
      <c r="DN128" s="1102"/>
      <c r="DO128" s="1102"/>
      <c r="DP128" s="1102"/>
      <c r="DQ128" s="1102" t="s">
        <v>490</v>
      </c>
      <c r="DR128" s="1102"/>
      <c r="DS128" s="1102"/>
      <c r="DT128" s="1102"/>
      <c r="DU128" s="1102"/>
      <c r="DV128" s="1103" t="s">
        <v>147</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507</v>
      </c>
      <c r="X129" s="1135"/>
      <c r="Y129" s="1135"/>
      <c r="Z129" s="1136"/>
      <c r="AA129" s="1022">
        <v>2642728</v>
      </c>
      <c r="AB129" s="1023"/>
      <c r="AC129" s="1023"/>
      <c r="AD129" s="1023"/>
      <c r="AE129" s="1024"/>
      <c r="AF129" s="1025">
        <v>2862454</v>
      </c>
      <c r="AG129" s="1023"/>
      <c r="AH129" s="1023"/>
      <c r="AI129" s="1023"/>
      <c r="AJ129" s="1024"/>
      <c r="AK129" s="1025">
        <v>3131184</v>
      </c>
      <c r="AL129" s="1023"/>
      <c r="AM129" s="1023"/>
      <c r="AN129" s="1023"/>
      <c r="AO129" s="1024"/>
      <c r="AP129" s="1137"/>
      <c r="AQ129" s="1138"/>
      <c r="AR129" s="1138"/>
      <c r="AS129" s="1138"/>
      <c r="AT129" s="1139"/>
      <c r="AU129" s="229"/>
      <c r="AV129" s="229"/>
      <c r="AW129" s="229"/>
      <c r="AX129" s="1129" t="s">
        <v>508</v>
      </c>
      <c r="AY129" s="987"/>
      <c r="AZ129" s="987"/>
      <c r="BA129" s="987"/>
      <c r="BB129" s="987"/>
      <c r="BC129" s="987"/>
      <c r="BD129" s="987"/>
      <c r="BE129" s="988"/>
      <c r="BF129" s="1130" t="s">
        <v>147</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510</v>
      </c>
      <c r="X130" s="1135"/>
      <c r="Y130" s="1135"/>
      <c r="Z130" s="1136"/>
      <c r="AA130" s="1022">
        <v>268208</v>
      </c>
      <c r="AB130" s="1023"/>
      <c r="AC130" s="1023"/>
      <c r="AD130" s="1023"/>
      <c r="AE130" s="1024"/>
      <c r="AF130" s="1025">
        <v>269505</v>
      </c>
      <c r="AG130" s="1023"/>
      <c r="AH130" s="1023"/>
      <c r="AI130" s="1023"/>
      <c r="AJ130" s="1024"/>
      <c r="AK130" s="1025">
        <v>264195</v>
      </c>
      <c r="AL130" s="1023"/>
      <c r="AM130" s="1023"/>
      <c r="AN130" s="1023"/>
      <c r="AO130" s="1024"/>
      <c r="AP130" s="1137"/>
      <c r="AQ130" s="1138"/>
      <c r="AR130" s="1138"/>
      <c r="AS130" s="1138"/>
      <c r="AT130" s="1139"/>
      <c r="AU130" s="229"/>
      <c r="AV130" s="229"/>
      <c r="AW130" s="229"/>
      <c r="AX130" s="1129" t="s">
        <v>511</v>
      </c>
      <c r="AY130" s="987"/>
      <c r="AZ130" s="987"/>
      <c r="BA130" s="987"/>
      <c r="BB130" s="987"/>
      <c r="BC130" s="987"/>
      <c r="BD130" s="987"/>
      <c r="BE130" s="988"/>
      <c r="BF130" s="1165">
        <v>3.6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512</v>
      </c>
      <c r="X131" s="1172"/>
      <c r="Y131" s="1172"/>
      <c r="Z131" s="1173"/>
      <c r="AA131" s="1068">
        <v>2374520</v>
      </c>
      <c r="AB131" s="1050"/>
      <c r="AC131" s="1050"/>
      <c r="AD131" s="1050"/>
      <c r="AE131" s="1051"/>
      <c r="AF131" s="1049">
        <v>2592949</v>
      </c>
      <c r="AG131" s="1050"/>
      <c r="AH131" s="1050"/>
      <c r="AI131" s="1050"/>
      <c r="AJ131" s="1051"/>
      <c r="AK131" s="1049">
        <v>2866989</v>
      </c>
      <c r="AL131" s="1050"/>
      <c r="AM131" s="1050"/>
      <c r="AN131" s="1050"/>
      <c r="AO131" s="1051"/>
      <c r="AP131" s="1174"/>
      <c r="AQ131" s="1175"/>
      <c r="AR131" s="1175"/>
      <c r="AS131" s="1175"/>
      <c r="AT131" s="1176"/>
      <c r="AU131" s="229"/>
      <c r="AV131" s="229"/>
      <c r="AW131" s="229"/>
      <c r="AX131" s="1147" t="s">
        <v>513</v>
      </c>
      <c r="AY131" s="790"/>
      <c r="AZ131" s="790"/>
      <c r="BA131" s="790"/>
      <c r="BB131" s="790"/>
      <c r="BC131" s="790"/>
      <c r="BD131" s="790"/>
      <c r="BE131" s="1100"/>
      <c r="BF131" s="1148" t="s">
        <v>490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3.7409665950000002</v>
      </c>
      <c r="AB132" s="1161"/>
      <c r="AC132" s="1161"/>
      <c r="AD132" s="1161"/>
      <c r="AE132" s="1162"/>
      <c r="AF132" s="1163">
        <v>3.4607699570000001</v>
      </c>
      <c r="AG132" s="1161"/>
      <c r="AH132" s="1161"/>
      <c r="AI132" s="1161"/>
      <c r="AJ132" s="1162"/>
      <c r="AK132" s="1163">
        <v>3.7482529580000001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3.7</v>
      </c>
      <c r="AB133" s="1144"/>
      <c r="AC133" s="1144"/>
      <c r="AD133" s="1144"/>
      <c r="AE133" s="1145"/>
      <c r="AF133" s="1143">
        <v>3.7</v>
      </c>
      <c r="AG133" s="1144"/>
      <c r="AH133" s="1144"/>
      <c r="AI133" s="1144"/>
      <c r="AJ133" s="1145"/>
      <c r="AK133" s="1143">
        <v>3.6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gmDcMrwhp3rstQ9A0nLg5OzvgLduBBKCidvwkTXWIauzgDgc3MeIjf7ePDPI6pJmiiqzxoOJqlmPjejGbeCw==" saltValue="+Fvpmom7GObUyEZi58Xa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15" sqref="D1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Z6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LN0rWuvxGoFoci4+fDl6zik2JL7F8TqRWlXV9KevNrASt8gGXUKmWJ8vrMOcOqY3feeH4VWhT6SMQy/pbxbA==" saltValue="mUw+qta+VkQmGG+QZNqUe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525</v>
      </c>
      <c r="AL9" s="1181"/>
      <c r="AM9" s="1181"/>
      <c r="AN9" s="1182"/>
      <c r="AO9" s="277">
        <v>869669</v>
      </c>
      <c r="AP9" s="277">
        <v>110196</v>
      </c>
      <c r="AQ9" s="278">
        <v>135698</v>
      </c>
      <c r="AR9" s="279">
        <v>-18.8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526</v>
      </c>
      <c r="AL10" s="1181"/>
      <c r="AM10" s="1181"/>
      <c r="AN10" s="1182"/>
      <c r="AO10" s="280">
        <v>18529</v>
      </c>
      <c r="AP10" s="280">
        <v>2348</v>
      </c>
      <c r="AQ10" s="281">
        <v>15070</v>
      </c>
      <c r="AR10" s="282">
        <v>-84.4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527</v>
      </c>
      <c r="AL11" s="1181"/>
      <c r="AM11" s="1181"/>
      <c r="AN11" s="1182"/>
      <c r="AO11" s="280" t="s">
        <v>528</v>
      </c>
      <c r="AP11" s="280" t="s">
        <v>528</v>
      </c>
      <c r="AQ11" s="281">
        <v>1204</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529</v>
      </c>
      <c r="AL12" s="1181"/>
      <c r="AM12" s="1181"/>
      <c r="AN12" s="1182"/>
      <c r="AO12" s="280" t="s">
        <v>528</v>
      </c>
      <c r="AP12" s="280" t="s">
        <v>528</v>
      </c>
      <c r="AQ12" s="281" t="s">
        <v>528</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530</v>
      </c>
      <c r="AL13" s="1181"/>
      <c r="AM13" s="1181"/>
      <c r="AN13" s="1182"/>
      <c r="AO13" s="280" t="s">
        <v>528</v>
      </c>
      <c r="AP13" s="280" t="s">
        <v>528</v>
      </c>
      <c r="AQ13" s="281">
        <v>5161</v>
      </c>
      <c r="AR13" s="282" t="s">
        <v>528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531</v>
      </c>
      <c r="AL14" s="1181"/>
      <c r="AM14" s="1181"/>
      <c r="AN14" s="1182"/>
      <c r="AO14" s="280" t="s">
        <v>528</v>
      </c>
      <c r="AP14" s="280" t="s">
        <v>528</v>
      </c>
      <c r="AQ14" s="281">
        <v>2589</v>
      </c>
      <c r="AR14" s="282" t="s">
        <v>528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532</v>
      </c>
      <c r="AL15" s="1184"/>
      <c r="AM15" s="1184"/>
      <c r="AN15" s="1185"/>
      <c r="AO15" s="280">
        <v>-73535</v>
      </c>
      <c r="AP15" s="280">
        <v>-9318</v>
      </c>
      <c r="AQ15" s="281">
        <v>-9993</v>
      </c>
      <c r="AR15" s="282">
        <v>-6.8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192</v>
      </c>
      <c r="AL16" s="1184"/>
      <c r="AM16" s="1184"/>
      <c r="AN16" s="1185"/>
      <c r="AO16" s="280">
        <v>814663</v>
      </c>
      <c r="AP16" s="280">
        <v>103226</v>
      </c>
      <c r="AQ16" s="281">
        <v>149729</v>
      </c>
      <c r="AR16" s="282">
        <v>-31.1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537</v>
      </c>
      <c r="AL21" s="1187"/>
      <c r="AM21" s="1187"/>
      <c r="AN21" s="1188"/>
      <c r="AO21" s="293">
        <v>10.39</v>
      </c>
      <c r="AP21" s="294">
        <v>13.47</v>
      </c>
      <c r="AQ21" s="295">
        <v>-3.08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538</v>
      </c>
      <c r="AL22" s="1187"/>
      <c r="AM22" s="1187"/>
      <c r="AN22" s="1188"/>
      <c r="AO22" s="298">
        <v>94.1</v>
      </c>
      <c r="AP22" s="299">
        <v>96.1</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542</v>
      </c>
      <c r="AL32" s="1195"/>
      <c r="AM32" s="1195"/>
      <c r="AN32" s="1196"/>
      <c r="AO32" s="308">
        <v>319271</v>
      </c>
      <c r="AP32" s="308">
        <v>40455</v>
      </c>
      <c r="AQ32" s="309">
        <v>77495</v>
      </c>
      <c r="AR32" s="310">
        <v>-47.8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543</v>
      </c>
      <c r="AL33" s="1195"/>
      <c r="AM33" s="1195"/>
      <c r="AN33" s="1196"/>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544</v>
      </c>
      <c r="AL34" s="1195"/>
      <c r="AM34" s="1195"/>
      <c r="AN34" s="1196"/>
      <c r="AO34" s="308" t="s">
        <v>528</v>
      </c>
      <c r="AP34" s="308" t="s">
        <v>528</v>
      </c>
      <c r="AQ34" s="309" t="s">
        <v>528</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545</v>
      </c>
      <c r="AL35" s="1195"/>
      <c r="AM35" s="1195"/>
      <c r="AN35" s="1196"/>
      <c r="AO35" s="308">
        <v>41456</v>
      </c>
      <c r="AP35" s="308">
        <v>5253</v>
      </c>
      <c r="AQ35" s="309">
        <v>26940</v>
      </c>
      <c r="AR35" s="310">
        <v>-80.5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546</v>
      </c>
      <c r="AL36" s="1195"/>
      <c r="AM36" s="1195"/>
      <c r="AN36" s="1196"/>
      <c r="AO36" s="308">
        <v>10930</v>
      </c>
      <c r="AP36" s="308">
        <v>1385</v>
      </c>
      <c r="AQ36" s="309">
        <v>3757</v>
      </c>
      <c r="AR36" s="310">
        <v>-63.1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547</v>
      </c>
      <c r="AL37" s="1195"/>
      <c r="AM37" s="1195"/>
      <c r="AN37" s="1196"/>
      <c r="AO37" s="308" t="s">
        <v>528</v>
      </c>
      <c r="AP37" s="308" t="s">
        <v>528</v>
      </c>
      <c r="AQ37" s="309">
        <v>476</v>
      </c>
      <c r="AR37" s="310" t="s">
        <v>528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548</v>
      </c>
      <c r="AL38" s="1198"/>
      <c r="AM38" s="1198"/>
      <c r="AN38" s="1199"/>
      <c r="AO38" s="311" t="s">
        <v>528</v>
      </c>
      <c r="AP38" s="311" t="s">
        <v>528</v>
      </c>
      <c r="AQ38" s="312">
        <v>3</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549</v>
      </c>
      <c r="AL39" s="1198"/>
      <c r="AM39" s="1198"/>
      <c r="AN39" s="1199"/>
      <c r="AO39" s="308" t="s">
        <v>528</v>
      </c>
      <c r="AP39" s="308" t="s">
        <v>528</v>
      </c>
      <c r="AQ39" s="309">
        <v>-1869</v>
      </c>
      <c r="AR39" s="310" t="s">
        <v>528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550</v>
      </c>
      <c r="AL40" s="1195"/>
      <c r="AM40" s="1195"/>
      <c r="AN40" s="1196"/>
      <c r="AO40" s="308">
        <v>-264195</v>
      </c>
      <c r="AP40" s="308">
        <v>-33476</v>
      </c>
      <c r="AQ40" s="309">
        <v>-73868</v>
      </c>
      <c r="AR40" s="310">
        <v>-54.7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107462</v>
      </c>
      <c r="AP41" s="308">
        <v>13617</v>
      </c>
      <c r="AQ41" s="309">
        <v>32935</v>
      </c>
      <c r="AR41" s="310">
        <v>-58.7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520</v>
      </c>
      <c r="AN49" s="1191" t="s">
        <v>554</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305320</v>
      </c>
      <c r="AN51" s="330">
        <v>36474</v>
      </c>
      <c r="AO51" s="331">
        <v>-20.399999999999999</v>
      </c>
      <c r="AP51" s="332">
        <v>122882</v>
      </c>
      <c r="AQ51" s="333">
        <v>-11.4</v>
      </c>
      <c r="AR51" s="334">
        <v>-9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238882</v>
      </c>
      <c r="AN52" s="338">
        <v>28537</v>
      </c>
      <c r="AO52" s="339">
        <v>-27.7</v>
      </c>
      <c r="AP52" s="340">
        <v>65785</v>
      </c>
      <c r="AQ52" s="341">
        <v>-7.6</v>
      </c>
      <c r="AR52" s="342">
        <v>-20.100000000000001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323889</v>
      </c>
      <c r="AN53" s="330">
        <v>39155</v>
      </c>
      <c r="AO53" s="331">
        <v>7.4</v>
      </c>
      <c r="AP53" s="332">
        <v>114790</v>
      </c>
      <c r="AQ53" s="333">
        <v>-6.6</v>
      </c>
      <c r="AR53" s="334">
        <v>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267927</v>
      </c>
      <c r="AN54" s="338">
        <v>32390</v>
      </c>
      <c r="AO54" s="339">
        <v>13.5</v>
      </c>
      <c r="AP54" s="340">
        <v>55601</v>
      </c>
      <c r="AQ54" s="341">
        <v>-15.5</v>
      </c>
      <c r="AR54" s="342">
        <v>29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444779</v>
      </c>
      <c r="AN55" s="330">
        <v>54594</v>
      </c>
      <c r="AO55" s="331">
        <v>39.4</v>
      </c>
      <c r="AP55" s="332">
        <v>126262</v>
      </c>
      <c r="AQ55" s="333">
        <v>10</v>
      </c>
      <c r="AR55" s="334">
        <v>29.4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283889</v>
      </c>
      <c r="AN56" s="338">
        <v>34846</v>
      </c>
      <c r="AO56" s="339">
        <v>7.6</v>
      </c>
      <c r="AP56" s="340">
        <v>56769</v>
      </c>
      <c r="AQ56" s="341">
        <v>2.1</v>
      </c>
      <c r="AR56" s="342">
        <v>5.5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367826</v>
      </c>
      <c r="AN57" s="330">
        <v>46001</v>
      </c>
      <c r="AO57" s="331">
        <v>-15.7</v>
      </c>
      <c r="AP57" s="332">
        <v>126525</v>
      </c>
      <c r="AQ57" s="333">
        <v>0.2</v>
      </c>
      <c r="AR57" s="334">
        <v>-15.9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175171</v>
      </c>
      <c r="AN58" s="338">
        <v>21907</v>
      </c>
      <c r="AO58" s="339">
        <v>-37.1</v>
      </c>
      <c r="AP58" s="340">
        <v>67052</v>
      </c>
      <c r="AQ58" s="341">
        <v>18.100000000000001</v>
      </c>
      <c r="AR58" s="342">
        <v>-55.2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799177</v>
      </c>
      <c r="AN59" s="330">
        <v>101264</v>
      </c>
      <c r="AO59" s="331">
        <v>120.1</v>
      </c>
      <c r="AP59" s="332">
        <v>122054</v>
      </c>
      <c r="AQ59" s="333">
        <v>-3.5</v>
      </c>
      <c r="AR59" s="334">
        <v>123.6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481986</v>
      </c>
      <c r="AN60" s="338">
        <v>61073</v>
      </c>
      <c r="AO60" s="339">
        <v>178.8</v>
      </c>
      <c r="AP60" s="340">
        <v>68298</v>
      </c>
      <c r="AQ60" s="341">
        <v>1.9</v>
      </c>
      <c r="AR60" s="342">
        <v>176.9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448198</v>
      </c>
      <c r="AN61" s="345">
        <v>55498</v>
      </c>
      <c r="AO61" s="346">
        <v>26.2</v>
      </c>
      <c r="AP61" s="347">
        <v>122503</v>
      </c>
      <c r="AQ61" s="348">
        <v>-2.2999999999999998</v>
      </c>
      <c r="AR61" s="334">
        <v>28.5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289571</v>
      </c>
      <c r="AN62" s="338">
        <v>35751</v>
      </c>
      <c r="AO62" s="339">
        <v>27</v>
      </c>
      <c r="AP62" s="340">
        <v>62701</v>
      </c>
      <c r="AQ62" s="341">
        <v>-0.2</v>
      </c>
      <c r="AR62" s="342">
        <v>27.2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5woNtWSirSkLy5BvtUitlj9S+RvvOyC6Cb+hb1bC8ojlpcyCEecJEIV3Tss/E924iFFVAs3sKvjESuzJDr6UA==" saltValue="4MpUQQVg/aYTVtnjvqwg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C94"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Afe6raYRQqzkjl0tzr76i6UcgoV3eATfd/vMfqI4rYroEi1mNc1VPoUQCbSpuA7slAzXSnu0/w/aR/0eG0lUxw==" saltValue="tyvuE7K8+kDjJ0tAP/Hc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Bw+/jiyDXG/Ac2HJOiVT90zMquCiH0NU9RTxO4mfvoYhhWDsfEN95RhBthVUtHmJQQSfPeOiTyXiyQ7Dw1XuuQ==" saltValue="+p2CEBqvQaSqNutjp1XP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54.26</v>
      </c>
      <c r="G47" s="12">
        <v>50.17</v>
      </c>
      <c r="H47" s="12">
        <v>49.36</v>
      </c>
      <c r="I47" s="12">
        <v>46.43</v>
      </c>
      <c r="J47" s="13">
        <v>50.09</v>
      </c>
    </row>
    <row r="48" spans="2:10" ht="57.75" customHeight="1" x14ac:dyDescent="0.15">
      <c r="B48" s="14"/>
      <c r="C48" s="1205" t="s">
        <v>4</v>
      </c>
      <c r="D48" s="1205"/>
      <c r="E48" s="1206"/>
      <c r="F48" s="15">
        <v>3.27</v>
      </c>
      <c r="G48" s="16">
        <v>3.54</v>
      </c>
      <c r="H48" s="16">
        <v>4.97</v>
      </c>
      <c r="I48" s="16">
        <v>5.75</v>
      </c>
      <c r="J48" s="17">
        <v>5.48</v>
      </c>
    </row>
    <row r="49" spans="2:10" ht="57.75" customHeight="1" thickBot="1" x14ac:dyDescent="0.2">
      <c r="B49" s="18"/>
      <c r="C49" s="1207" t="s">
        <v>5</v>
      </c>
      <c r="D49" s="1207"/>
      <c r="E49" s="1208"/>
      <c r="F49" s="19" t="s">
        <v>575</v>
      </c>
      <c r="G49" s="20" t="s">
        <v>576</v>
      </c>
      <c r="H49" s="20">
        <v>0.55000000000000004</v>
      </c>
      <c r="I49" s="20">
        <v>2.02</v>
      </c>
      <c r="J49" s="21">
        <v>7.88</v>
      </c>
    </row>
    <row r="50" spans="2:10" x14ac:dyDescent="0.15"/>
  </sheetData>
  <sheetProtection algorithmName="SHA-512" hashValue="CNUnI5fZr8fY2QAGst2gsuGXtTy3sd4qk64mJ2Eegx7axP3CBz5jsF2O0uMd9PUvLdXY+0/xGhrsnjbi+EZbLQ==" saltValue="BvbmAE6ZXeKWg0txG3g4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2023-10-06T10:59:18Z</cp:lastPrinted>
  <dcterms:created xsi:type="dcterms:W3CDTF">2023-02-20T05:53:16Z</dcterms:created>
  <dcterms:modified xsi:type="dcterms:W3CDTF">2023-10-06T10:59:19Z</dcterms:modified>
  <cp:category/>
</cp:coreProperties>
</file>